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'!$B$12:$F$191</definedName>
    <definedName name="_xlnm.Print_Titles" localSheetId="0">'РПж '!$12:$13</definedName>
    <definedName name="_xlnm.Print_Area" localSheetId="0">'РПж '!$B$1:$G$191</definedName>
  </definedNames>
  <calcPr calcId="125725"/>
</workbook>
</file>

<file path=xl/calcChain.xml><?xml version="1.0" encoding="utf-8"?>
<calcChain xmlns="http://schemas.openxmlformats.org/spreadsheetml/2006/main">
  <c r="E189" i="4"/>
  <c r="E188"/>
  <c r="E74" l="1"/>
  <c r="E23" l="1"/>
  <c r="E190" l="1"/>
  <c r="E116"/>
</calcChain>
</file>

<file path=xl/sharedStrings.xml><?xml version="1.0" encoding="utf-8"?>
<sst xmlns="http://schemas.openxmlformats.org/spreadsheetml/2006/main" count="546" uniqueCount="213">
  <si>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</si>
  <si>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</si>
  <si>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</si>
  <si>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</si>
  <si>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</si>
  <si>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</si>
  <si>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</si>
  <si>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</si>
  <si>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</si>
  <si>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</si>
  <si>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</si>
  <si>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</si>
  <si>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</si>
  <si>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</si>
  <si>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</si>
  <si>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</si>
  <si>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</si>
  <si>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</si>
  <si>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</si>
  <si>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</si>
  <si>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</si>
  <si>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</si>
  <si>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</si>
  <si>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</si>
  <si>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</si>
  <si>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</si>
  <si>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</si>
  <si>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</si>
  <si>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</si>
  <si>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</si>
  <si>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</si>
  <si>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</si>
  <si>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</si>
  <si>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</si>
  <si>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</si>
  <si>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</si>
  <si>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</si>
  <si>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</si>
  <si>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</si>
  <si>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</si>
  <si>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</si>
  <si>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</si>
  <si>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</si>
  <si>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</si>
  <si>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</si>
  <si>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</si>
  <si>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</si>
  <si>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</si>
  <si>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</si>
  <si>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</si>
  <si>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</si>
  <si>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</si>
  <si>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</si>
  <si>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</si>
  <si>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</si>
  <si>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</si>
  <si>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</si>
  <si>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</si>
  <si>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от 19.12.2024  № 203</t>
  </si>
  <si>
    <t>«Приложение 11</t>
  </si>
  <si>
    <t>Козлов С.Е.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</si>
  <si>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</si>
  <si>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</si>
  <si>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</si>
  <si>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</si>
  <si>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</si>
  <si>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</si>
  <si>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</si>
  <si>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</si>
  <si>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</si>
  <si>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</si>
  <si>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</si>
  <si>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</si>
  <si>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</si>
  <si>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</si>
  <si>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</si>
  <si>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</si>
  <si>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</si>
  <si>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</si>
  <si>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</si>
  <si>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</si>
  <si>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</si>
  <si>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</si>
  <si>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</si>
  <si>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</si>
  <si>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</si>
  <si>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</si>
  <si>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</si>
  <si>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</si>
  <si>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</si>
  <si>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</si>
  <si>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</si>
  <si>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</si>
  <si>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</si>
  <si>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</si>
  <si>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</si>
  <si>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</si>
  <si>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</si>
  <si>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</si>
  <si>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</si>
  <si>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</si>
  <si>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</si>
  <si>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</si>
  <si>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Пичуев Е.Е.</t>
  </si>
  <si>
    <t>Монтаж системы охранной сигнализации в МОУ «Тверской лицей» по адресу: пр. Калинина, д. 10</t>
  </si>
  <si>
    <t>Сычев А.В.</t>
  </si>
  <si>
    <t>Виноградов А.Н.</t>
  </si>
  <si>
    <t>Архипов А.А.</t>
  </si>
  <si>
    <t>Ремонт, устройство спортивного оборудования и плоскостных сооружений на территории МОУ СОШ № 43</t>
  </si>
  <si>
    <t>Администрация Московского района в городе Твери</t>
  </si>
  <si>
    <t>Организация школьного музея в МОУ СОШ № 38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</si>
  <si>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</si>
  <si>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</si>
  <si>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</si>
  <si>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</si>
  <si>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Текущий ремонт в МБДОУ детский сад № 79</t>
  </si>
  <si>
    <t>Ремонт пищеблока в МБДОУ детский сад № 159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</si>
  <si>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</si>
  <si>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</si>
  <si>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</si>
  <si>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</si>
  <si>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</si>
  <si>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Приобретение оборудования для школьного музея в МОУ СОШ № 38</t>
  </si>
  <si>
    <t>Текущий ремонт в МОУ СОШ № 29</t>
  </si>
  <si>
    <t>Текущий ремонт, приобретение оборудования, инвентаря и материалов в МОУ СОШ № 3</t>
  </si>
  <si>
    <t>МАУ "МБС г. Твери" (филиал № 30) приобретение мебели</t>
  </si>
  <si>
    <t>Текущий ремонт в МБОУ СОШ № 4</t>
  </si>
  <si>
    <t>Текущий ремонт в МОУ СОШ № 20</t>
  </si>
  <si>
    <t>Текущий ремонт в МОУ СШ № 30</t>
  </si>
  <si>
    <t>Приобретение холодильного оборудования для пищеблока, приобретение потолочных светильников в МБДОУ детский сад № 20/1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</si>
  <si>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</si>
  <si>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Воронова Е.Е.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</si>
  <si>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</si>
  <si>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</si>
  <si>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</si>
  <si>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Родионов В.Н.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</si>
  <si>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</si>
  <si>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</si>
  <si>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</si>
  <si>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</si>
  <si>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</si>
  <si>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</si>
  <si>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Замена оконных блоков и двери в МОУ СОШ № 38</t>
  </si>
  <si>
    <t>Ремонт крыши, покупка посуды в пищеблок в МБДОУ детский сад № 162</t>
  </si>
  <si>
    <t>Барышев Я.А.</t>
  </si>
  <si>
    <t>Текущий ремонт, расширение системы внутреннего видеонаблюдения, монтаж охранной сигнализации в МБДОУ детский сад № 133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</si>
  <si>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</si>
  <si>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</si>
  <si>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</si>
  <si>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</si>
  <si>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в санузлах и кабинетах МОУ СОШ № 40</t>
  </si>
  <si>
    <t>Работы по изготовлению (пошиву) и поставке сценических костюмов для нужд МБУ ДЦ "Мир"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</si>
  <si>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</si>
  <si>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МБДОУ детский сад № 161 - Ремонт полов спортивного зала</t>
  </si>
  <si>
    <t>МБДОУ детский сад № 161 Ремонт полов спортивного зала</t>
  </si>
  <si>
    <t>МОУ СШ № 9 на замену уличного освещения по периметру здания школы</t>
  </si>
  <si>
    <t>Блиновский Д.А.</t>
  </si>
  <si>
    <t>Закупка спортивного инвентаря и кстройство автоматической пожарной сигнализации в МБУ ДО "СШОР "Лидер"</t>
  </si>
  <si>
    <t>Оборудование системой оповещения, камерами видеонаблюдения, охранной сигнализацией МБДОУ детский сад № 6</t>
  </si>
  <si>
    <t>Закупка оборудования в МБДОУ десткий сад № 14</t>
  </si>
  <si>
    <t>Закупка оборудования в МБДОУ десткий сад № 166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</si>
  <si>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</si>
  <si>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</si>
  <si>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</si>
  <si>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Устройство ограждения детской площадки в п. Красное Знамя в зеленой зоне</t>
  </si>
  <si>
    <t>Приобретение мягкого инвентаря в МБДОУ детский сад № 68</t>
  </si>
  <si>
    <t>Закупка кухонного оборудования в МБДОУ детский сад № 69</t>
  </si>
  <si>
    <t>МБУК ДЦ «Истоки» - приобретение проектора</t>
  </si>
  <si>
    <t xml:space="preserve">МБДОУ детский сад № 153 - приобретение мягкого инвентаря (детские матрасы) </t>
  </si>
  <si>
    <t>Замена оконных блоков, приобретение компьютерного оборудования и подвесных микрофонов в МБУ ДК «Синтетик»</t>
  </si>
  <si>
    <t>Монтаж охранно-пожарной сигнализации  МОУ СОШ № 16</t>
  </si>
  <si>
    <t>Ремонт контейнерной площадки по адресу: наб. Афанасия Никитина, д. 144 корп. 2 – ул. Горького, д. 97</t>
  </si>
  <si>
    <t>Фадеев Д.В.</t>
  </si>
  <si>
    <t xml:space="preserve">Ремонт системы электроосвещения, мероприятия по обеспечению антитеррористической безопасности в МБОУ СШ № 47 </t>
  </si>
  <si>
    <t>Текущий ремонт в МБОУ СОШ № 34</t>
  </si>
  <si>
    <t>Приобретение аппаратуры для актового зала и телестудии в МБОУ СОШ № 17</t>
  </si>
  <si>
    <t>Текущий ремонт в МБДОУ детски сад №156</t>
  </si>
  <si>
    <t>Ремонт пола спортивного зала в МБДОУ детский сад № 161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</si>
  <si>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</si>
  <si>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</si>
  <si>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</si>
  <si>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</si>
  <si>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 xml:space="preserve">Ремонт музыкального зала в МБДОУ детский сад № 55 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</si>
  <si>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</si>
  <si>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</si>
  <si>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Текущий ремонт в МОУ СОШ № 31</t>
  </si>
  <si>
    <t>Жирков М.В.</t>
  </si>
  <si>
    <t>Закупка стиральной машины в МБДОУ детский сад № 142</t>
  </si>
  <si>
    <t>Установка дверей в МБДОУ детский сад № 163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</si>
  <si>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</si>
  <si>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Дооборудование системы видеонаблюдения в МБДОУ детский сад № 93</t>
  </si>
  <si>
    <t>Озеленение территории по ул. Новая</t>
  </si>
  <si>
    <t>Приобретение и установка осветительных приборов, приобретение строительных материалов, установка дверей, ремонт электроснабжения помещений, проведение работ по специальной оценке условий труда в МОУ СОШ № 24</t>
  </si>
  <si>
    <t>Текущий ремонт в МБДОУ детский сад № 10</t>
  </si>
  <si>
    <t>Ремонт теневого навеса в МБДОУ детский сад № 148</t>
  </si>
  <si>
    <t>Проведение культурно-массовых мероприятий на территории Московского района города Твери</t>
  </si>
  <si>
    <t>Ремонт пищеблока в МБДОУ детский сад № 90</t>
  </si>
  <si>
    <t>Закупка канцелярских товаров и комплектующих оргтехники МОУ СОШ № 39</t>
  </si>
  <si>
    <t>На ремонт спортивного оборудования (столов для настольного тенниса) на территории МОУ СОШ № 43</t>
  </si>
  <si>
    <t>Обучение учащихся  вождению автотранспортных средств категории «В» (МБОУ СОШ № 27)</t>
  </si>
  <si>
    <t>Обучение учащихся  вождению автотранспортных средств категории «В» (МБОУ СОШ № 33)</t>
  </si>
  <si>
    <t>Обучение учащихся  вождению автотранспортных средств категории «В» (МОУ СОШ № 43)</t>
  </si>
  <si>
    <t>Закупка материалов и ремонт лестничного марша входной группы МБОУ СОШ № 42</t>
  </si>
  <si>
    <t>Объем 
финансирования из бюджета города 
в 2025 году</t>
  </si>
  <si>
    <t>Приложение 8</t>
  </si>
  <si>
    <t>Закупка оборудования в МБДОУ детский сад № 152</t>
  </si>
  <si>
    <t>Актуализация проектно-сметной документации в МОУ СОШ № 51</t>
  </si>
  <si>
    <t>Текущий ремонт, покупка мебели в МБОУ ЦО № 49</t>
  </si>
  <si>
    <t>+100</t>
  </si>
  <si>
    <t>0702</t>
  </si>
  <si>
    <t>Замена оконных блоковт в МОУ СОШ № 31</t>
  </si>
  <si>
    <t>от 22.10.2025  № 188</t>
  </si>
  <si>
    <t>Поставка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</si>
</sst>
</file>

<file path=xl/styles.xml><?xml version="1.0" encoding="utf-8"?>
<styleSheet xmlns="http://schemas.openxmlformats.org/spreadsheetml/2006/main">
  <numFmts count="1">
    <numFmt numFmtId="164" formatCode="#,##0.0"/>
  </numFmts>
  <fonts count="6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  <font>
      <sz val="12"/>
      <color rgb="FF6600FF"/>
      <name val="Calibri"/>
      <family val="2"/>
      <scheme val="minor"/>
    </font>
    <font>
      <sz val="12"/>
      <color rgb="FFCA069B"/>
      <name val="Times New Roman"/>
      <family val="1"/>
      <charset val="204"/>
    </font>
    <font>
      <sz val="11"/>
      <color rgb="FFCA069B"/>
      <name val="Times New Roman"/>
      <family val="1"/>
      <charset val="204"/>
    </font>
    <font>
      <sz val="14"/>
      <color rgb="FFCA069B"/>
      <name val="Times New Roman"/>
      <family val="1"/>
      <charset val="204"/>
    </font>
    <font>
      <sz val="11"/>
      <color rgb="FFCA069B"/>
      <name val="Calibri"/>
      <family val="2"/>
      <scheme val="minor"/>
    </font>
    <font>
      <sz val="12"/>
      <color rgb="FF00D200"/>
      <name val="Times New Roman"/>
      <family val="1"/>
      <charset val="204"/>
    </font>
    <font>
      <sz val="10"/>
      <color rgb="FF00D200"/>
      <name val="Times New Roman"/>
      <family val="1"/>
      <charset val="204"/>
    </font>
    <font>
      <sz val="10"/>
      <color rgb="FF00D200"/>
      <name val="Calibri"/>
      <family val="2"/>
      <scheme val="minor"/>
    </font>
    <font>
      <sz val="12"/>
      <color rgb="FF9933FF"/>
      <name val="Times New Roman"/>
      <family val="1"/>
      <charset val="204"/>
    </font>
    <font>
      <sz val="10"/>
      <color rgb="FF9933FF"/>
      <name val="Times New Roman"/>
      <family val="1"/>
      <charset val="204"/>
    </font>
    <font>
      <sz val="10"/>
      <color rgb="FF9933FF"/>
      <name val="Calibri"/>
      <family val="2"/>
      <scheme val="minor"/>
    </font>
    <font>
      <sz val="12"/>
      <color rgb="FF9933FF"/>
      <name val="Calibri"/>
      <family val="2"/>
      <scheme val="minor"/>
    </font>
    <font>
      <sz val="12"/>
      <color rgb="FF073CE7"/>
      <name val="Times New Roman"/>
      <family val="1"/>
      <charset val="204"/>
    </font>
    <font>
      <sz val="11"/>
      <color rgb="FF073CE7"/>
      <name val="Times New Roman"/>
      <family val="1"/>
      <charset val="204"/>
    </font>
    <font>
      <sz val="14"/>
      <color rgb="FF073CE7"/>
      <name val="Times New Roman"/>
      <family val="1"/>
      <charset val="204"/>
    </font>
    <font>
      <sz val="11"/>
      <color rgb="FF073CE7"/>
      <name val="Calibri"/>
      <family val="2"/>
      <scheme val="minor"/>
    </font>
    <font>
      <sz val="12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sz val="11"/>
      <color theme="5" tint="-0.249977111117893"/>
      <name val="Calibri"/>
      <family val="2"/>
      <scheme val="minor"/>
    </font>
    <font>
      <sz val="12"/>
      <color rgb="FF990000"/>
      <name val="Times New Roman"/>
      <family val="1"/>
      <charset val="204"/>
    </font>
    <font>
      <sz val="10"/>
      <color rgb="FF990000"/>
      <name val="Times New Roman"/>
      <family val="1"/>
      <charset val="204"/>
    </font>
    <font>
      <sz val="10"/>
      <color rgb="FF99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2"/>
      <color rgb="FF990099"/>
      <name val="Times New Roman"/>
      <family val="1"/>
      <charset val="204"/>
    </font>
    <font>
      <sz val="10"/>
      <color rgb="FF990099"/>
      <name val="Times New Roman"/>
      <family val="1"/>
      <charset val="204"/>
    </font>
    <font>
      <sz val="10"/>
      <color rgb="FF990099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sz val="10"/>
      <color rgb="FFCC0099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6"/>
      <color rgb="FF0000FF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49" fontId="13" fillId="0" borderId="0" xfId="0" applyNumberFormat="1" applyFont="1" applyAlignment="1">
      <alignment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/>
    <xf numFmtId="0" fontId="16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9" fontId="12" fillId="0" borderId="0" xfId="0" applyNumberFormat="1" applyFont="1" applyAlignment="1"/>
    <xf numFmtId="164" fontId="12" fillId="3" borderId="0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9" fontId="21" fillId="0" borderId="0" xfId="0" applyNumberFormat="1" applyFont="1" applyAlignment="1">
      <alignment vertical="center"/>
    </xf>
    <xf numFmtId="164" fontId="19" fillId="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/>
    </xf>
    <xf numFmtId="49" fontId="24" fillId="0" borderId="0" xfId="0" applyNumberFormat="1" applyFont="1" applyAlignment="1">
      <alignment vertical="center"/>
    </xf>
    <xf numFmtId="164" fontId="23" fillId="3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vertical="top"/>
    </xf>
    <xf numFmtId="0" fontId="25" fillId="0" borderId="0" xfId="0" applyFont="1" applyBorder="1"/>
    <xf numFmtId="0" fontId="25" fillId="0" borderId="0" xfId="0" applyFont="1"/>
    <xf numFmtId="0" fontId="27" fillId="2" borderId="0" xfId="0" applyFont="1" applyFill="1" applyAlignment="1">
      <alignment horizontal="center"/>
    </xf>
    <xf numFmtId="49" fontId="27" fillId="0" borderId="0" xfId="0" applyNumberFormat="1" applyFont="1" applyAlignment="1">
      <alignment vertical="center"/>
    </xf>
    <xf numFmtId="0" fontId="28" fillId="0" borderId="0" xfId="0" applyFont="1" applyBorder="1" applyAlignment="1">
      <alignment vertical="top"/>
    </xf>
    <xf numFmtId="164" fontId="26" fillId="3" borderId="0" xfId="0" applyNumberFormat="1" applyFont="1" applyFill="1" applyBorder="1" applyAlignment="1">
      <alignment horizontal="center" vertical="top" wrapText="1"/>
    </xf>
    <xf numFmtId="0" fontId="28" fillId="0" borderId="0" xfId="0" applyFont="1" applyBorder="1"/>
    <xf numFmtId="0" fontId="28" fillId="0" borderId="0" xfId="0" applyFont="1"/>
    <xf numFmtId="0" fontId="26" fillId="2" borderId="0" xfId="0" applyFont="1" applyFill="1" applyAlignment="1">
      <alignment horizontal="center"/>
    </xf>
    <xf numFmtId="49" fontId="26" fillId="0" borderId="0" xfId="0" applyNumberFormat="1" applyFont="1" applyAlignment="1"/>
    <xf numFmtId="164" fontId="26" fillId="3" borderId="0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49" fontId="32" fillId="0" borderId="0" xfId="0" applyNumberFormat="1" applyFont="1" applyAlignment="1">
      <alignment vertical="center"/>
    </xf>
    <xf numFmtId="164" fontId="30" fillId="3" borderId="0" xfId="0" applyNumberFormat="1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4" fillId="3" borderId="0" xfId="0" applyNumberFormat="1" applyFont="1" applyFill="1" applyBorder="1" applyAlignment="1">
      <alignment horizontal="center" vertical="top" wrapText="1"/>
    </xf>
    <xf numFmtId="0" fontId="35" fillId="2" borderId="0" xfId="0" applyFont="1" applyFill="1" applyAlignment="1">
      <alignment horizontal="center"/>
    </xf>
    <xf numFmtId="49" fontId="36" fillId="0" borderId="0" xfId="0" applyNumberFormat="1" applyFont="1" applyAlignment="1">
      <alignment vertical="center"/>
    </xf>
    <xf numFmtId="0" fontId="37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38" fillId="3" borderId="0" xfId="0" applyNumberFormat="1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40" fillId="0" borderId="0" xfId="0" applyFont="1" applyBorder="1"/>
    <xf numFmtId="0" fontId="40" fillId="0" borderId="0" xfId="0" applyFont="1"/>
    <xf numFmtId="0" fontId="42" fillId="2" borderId="0" xfId="0" applyFont="1" applyFill="1" applyAlignment="1">
      <alignment horizontal="center"/>
    </xf>
    <xf numFmtId="49" fontId="42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top"/>
    </xf>
    <xf numFmtId="164" fontId="41" fillId="3" borderId="0" xfId="0" applyNumberFormat="1" applyFont="1" applyFill="1" applyBorder="1" applyAlignment="1">
      <alignment horizontal="center" vertical="top" wrapText="1"/>
    </xf>
    <xf numFmtId="0" fontId="43" fillId="0" borderId="0" xfId="0" applyFont="1" applyBorder="1"/>
    <xf numFmtId="0" fontId="43" fillId="0" borderId="0" xfId="0" applyFont="1"/>
    <xf numFmtId="0" fontId="45" fillId="2" borderId="0" xfId="0" applyFont="1" applyFill="1" applyAlignment="1">
      <alignment horizontal="center"/>
    </xf>
    <xf numFmtId="49" fontId="45" fillId="0" borderId="0" xfId="0" applyNumberFormat="1" applyFont="1" applyAlignment="1">
      <alignment vertical="center"/>
    </xf>
    <xf numFmtId="0" fontId="46" fillId="0" borderId="0" xfId="0" applyFont="1" applyBorder="1" applyAlignment="1">
      <alignment vertical="top"/>
    </xf>
    <xf numFmtId="164" fontId="44" fillId="3" borderId="0" xfId="0" applyNumberFormat="1" applyFont="1" applyFill="1" applyBorder="1" applyAlignment="1">
      <alignment horizontal="center" vertical="top" wrapText="1"/>
    </xf>
    <xf numFmtId="0" fontId="46" fillId="0" borderId="0" xfId="0" applyFont="1" applyBorder="1"/>
    <xf numFmtId="0" fontId="46" fillId="0" borderId="0" xfId="0" applyFont="1"/>
    <xf numFmtId="49" fontId="32" fillId="0" borderId="0" xfId="0" applyNumberFormat="1" applyFont="1" applyAlignment="1"/>
    <xf numFmtId="164" fontId="30" fillId="3" borderId="0" xfId="0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horizontal="right" wrapText="1"/>
    </xf>
    <xf numFmtId="164" fontId="47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11" fillId="2" borderId="0" xfId="0" applyNumberFormat="1" applyFont="1" applyFill="1" applyBorder="1" applyAlignment="1">
      <alignment wrapText="1"/>
    </xf>
    <xf numFmtId="49" fontId="49" fillId="0" borderId="0" xfId="0" applyNumberFormat="1" applyFont="1" applyBorder="1" applyAlignment="1">
      <alignment horizontal="left" vertical="top"/>
    </xf>
    <xf numFmtId="49" fontId="52" fillId="2" borderId="0" xfId="0" applyNumberFormat="1" applyFont="1" applyFill="1" applyBorder="1" applyAlignment="1">
      <alignment horizontal="right" wrapText="1"/>
    </xf>
    <xf numFmtId="164" fontId="52" fillId="2" borderId="0" xfId="0" applyNumberFormat="1" applyFont="1" applyFill="1" applyBorder="1" applyAlignment="1">
      <alignment wrapText="1"/>
    </xf>
    <xf numFmtId="0" fontId="52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0" fontId="54" fillId="2" borderId="0" xfId="0" applyFont="1" applyFill="1" applyAlignment="1">
      <alignment horizontal="center"/>
    </xf>
    <xf numFmtId="49" fontId="54" fillId="0" borderId="0" xfId="0" applyNumberFormat="1" applyFont="1" applyAlignment="1">
      <alignment vertical="center"/>
    </xf>
    <xf numFmtId="164" fontId="53" fillId="3" borderId="0" xfId="0" applyNumberFormat="1" applyFont="1" applyFill="1" applyBorder="1" applyAlignment="1">
      <alignment horizontal="center" vertical="top" wrapText="1"/>
    </xf>
    <xf numFmtId="0" fontId="55" fillId="0" borderId="0" xfId="0" applyFont="1" applyBorder="1" applyAlignment="1">
      <alignment vertical="top"/>
    </xf>
    <xf numFmtId="0" fontId="55" fillId="0" borderId="0" xfId="0" applyFont="1" applyBorder="1"/>
    <xf numFmtId="0" fontId="55" fillId="0" borderId="0" xfId="0" applyFont="1"/>
    <xf numFmtId="0" fontId="51" fillId="2" borderId="0" xfId="0" applyFont="1" applyFill="1" applyAlignment="1">
      <alignment horizontal="center"/>
    </xf>
    <xf numFmtId="49" fontId="51" fillId="0" borderId="0" xfId="0" applyNumberFormat="1" applyFont="1" applyAlignment="1">
      <alignment vertical="center"/>
    </xf>
    <xf numFmtId="164" fontId="47" fillId="3" borderId="0" xfId="0" applyNumberFormat="1" applyFont="1" applyFill="1" applyBorder="1" applyAlignment="1">
      <alignment horizontal="center" vertical="top" wrapText="1"/>
    </xf>
    <xf numFmtId="0" fontId="56" fillId="0" borderId="0" xfId="0" applyFont="1" applyBorder="1" applyAlignment="1">
      <alignment vertical="top"/>
    </xf>
    <xf numFmtId="0" fontId="56" fillId="0" borderId="0" xfId="0" applyFont="1" applyBorder="1"/>
    <xf numFmtId="0" fontId="56" fillId="0" borderId="0" xfId="0" applyFont="1"/>
    <xf numFmtId="0" fontId="57" fillId="2" borderId="0" xfId="0" applyFont="1" applyFill="1" applyAlignment="1">
      <alignment horizontal="center"/>
    </xf>
    <xf numFmtId="49" fontId="58" fillId="0" borderId="0" xfId="0" applyNumberFormat="1" applyFont="1" applyAlignment="1">
      <alignment vertical="center"/>
    </xf>
    <xf numFmtId="0" fontId="59" fillId="0" borderId="0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10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49" fontId="47" fillId="3" borderId="0" xfId="0" applyNumberFormat="1" applyFont="1" applyFill="1" applyBorder="1" applyAlignment="1">
      <alignment horizontal="center" wrapText="1"/>
    </xf>
    <xf numFmtId="49" fontId="59" fillId="0" borderId="0" xfId="0" applyNumberFormat="1" applyFont="1" applyBorder="1" applyAlignment="1"/>
    <xf numFmtId="49" fontId="60" fillId="0" borderId="0" xfId="0" applyNumberFormat="1" applyFont="1" applyBorder="1" applyAlignment="1">
      <alignment wrapText="1"/>
    </xf>
    <xf numFmtId="49" fontId="51" fillId="0" borderId="0" xfId="0" applyNumberFormat="1" applyFont="1" applyAlignment="1">
      <alignment horizontal="center" wrapText="1"/>
    </xf>
    <xf numFmtId="49" fontId="50" fillId="3" borderId="0" xfId="0" applyNumberFormat="1" applyFont="1" applyFill="1" applyBorder="1" applyAlignment="1">
      <alignment horizontal="center" wrapText="1"/>
    </xf>
    <xf numFmtId="49" fontId="47" fillId="2" borderId="0" xfId="0" applyNumberFormat="1" applyFont="1" applyFill="1" applyAlignment="1">
      <alignment horizontal="center"/>
    </xf>
    <xf numFmtId="49" fontId="47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49" fontId="61" fillId="0" borderId="0" xfId="0" applyNumberFormat="1" applyFont="1" applyBorder="1" applyAlignment="1">
      <alignment horizontal="center"/>
    </xf>
    <xf numFmtId="49" fontId="59" fillId="0" borderId="0" xfId="0" applyNumberFormat="1" applyFont="1" applyBorder="1" applyAlignment="1">
      <alignment horizontal="center"/>
    </xf>
    <xf numFmtId="49" fontId="59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49" fontId="47" fillId="0" borderId="0" xfId="0" applyNumberFormat="1" applyFont="1" applyAlignment="1">
      <alignment horizontal="center" wrapText="1"/>
    </xf>
    <xf numFmtId="164" fontId="53" fillId="0" borderId="0" xfId="0" applyNumberFormat="1" applyFont="1" applyAlignment="1">
      <alignment horizontal="center"/>
    </xf>
    <xf numFmtId="164" fontId="47" fillId="0" borderId="0" xfId="0" applyNumberFormat="1" applyFont="1" applyFill="1" applyAlignment="1">
      <alignment horizontal="center"/>
    </xf>
    <xf numFmtId="164" fontId="48" fillId="0" borderId="0" xfId="0" applyNumberFormat="1" applyFont="1" applyAlignment="1"/>
    <xf numFmtId="164" fontId="47" fillId="2" borderId="0" xfId="0" applyNumberFormat="1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vertical="top" wrapText="1"/>
    </xf>
    <xf numFmtId="0" fontId="62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0099"/>
      <color rgb="FF0000FF"/>
      <color rgb="FFCC0099"/>
      <color rgb="FF009900"/>
      <color rgb="FF9933FF"/>
      <color rgb="FF00D200"/>
      <color rgb="FF00FF00"/>
      <color rgb="FFD60093"/>
      <color rgb="FF6600FF"/>
      <color rgb="FFCA0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91"/>
  <sheetViews>
    <sheetView tabSelected="1" view="pageBreakPreview" zoomScaleNormal="100" zoomScaleSheetLayoutView="100" workbookViewId="0">
      <selection activeCell="B5" sqref="B5:F5"/>
    </sheetView>
  </sheetViews>
  <sheetFormatPr defaultRowHeight="18.75"/>
  <cols>
    <col min="1" max="1" width="2.7109375" customWidth="1"/>
    <col min="2" max="2" width="9.5703125" style="37" customWidth="1"/>
    <col min="3" max="3" width="17.7109375" style="38" customWidth="1"/>
    <col min="4" max="4" width="78.28515625" style="39" customWidth="1"/>
    <col min="5" max="5" width="14.42578125" style="30" customWidth="1"/>
    <col min="6" max="6" width="41" style="38" customWidth="1"/>
    <col min="7" max="7" width="2.5703125" style="34" customWidth="1"/>
    <col min="8" max="8" width="1.85546875" style="3" customWidth="1"/>
    <col min="9" max="9" width="12.42578125" style="133" bestFit="1" customWidth="1"/>
    <col min="10" max="10" width="14.140625" style="167" customWidth="1"/>
    <col min="11" max="11" width="8.85546875" style="20"/>
    <col min="12" max="12" width="8.85546875" style="7"/>
  </cols>
  <sheetData>
    <row r="1" spans="2:18" ht="18.75" customHeight="1">
      <c r="B1" s="188" t="s">
        <v>204</v>
      </c>
      <c r="C1" s="188"/>
      <c r="D1" s="188"/>
      <c r="E1" s="188"/>
      <c r="F1" s="188"/>
    </row>
    <row r="2" spans="2:18" ht="18.75" customHeight="1">
      <c r="B2" s="188" t="s">
        <v>5</v>
      </c>
      <c r="C2" s="188"/>
      <c r="D2" s="188"/>
      <c r="E2" s="188"/>
      <c r="F2" s="188"/>
    </row>
    <row r="3" spans="2:18" ht="18.75" customHeight="1">
      <c r="B3" s="188" t="s">
        <v>211</v>
      </c>
      <c r="C3" s="188"/>
      <c r="D3" s="188"/>
      <c r="E3" s="188"/>
      <c r="F3" s="188"/>
    </row>
    <row r="5" spans="2:18" ht="20.25">
      <c r="B5" s="188" t="s">
        <v>59</v>
      </c>
      <c r="C5" s="188"/>
      <c r="D5" s="188"/>
      <c r="E5" s="188"/>
      <c r="F5" s="188"/>
    </row>
    <row r="6" spans="2:18" ht="20.25">
      <c r="B6" s="188" t="s">
        <v>5</v>
      </c>
      <c r="C6" s="188"/>
      <c r="D6" s="188"/>
      <c r="E6" s="188"/>
      <c r="F6" s="188"/>
    </row>
    <row r="7" spans="2:18" ht="20.25">
      <c r="B7" s="188" t="s">
        <v>58</v>
      </c>
      <c r="C7" s="188"/>
      <c r="D7" s="188"/>
      <c r="E7" s="188"/>
      <c r="F7" s="188"/>
    </row>
    <row r="8" spans="2:18" ht="20.25">
      <c r="B8" s="35"/>
      <c r="C8" s="36"/>
      <c r="D8" s="35"/>
      <c r="E8" s="35"/>
      <c r="F8" s="36"/>
    </row>
    <row r="9" spans="2:18" s="2" customFormat="1" ht="20.25">
      <c r="B9" s="187" t="s">
        <v>17</v>
      </c>
      <c r="C9" s="187"/>
      <c r="D9" s="187"/>
      <c r="E9" s="187"/>
      <c r="F9" s="187"/>
      <c r="G9" s="34"/>
      <c r="H9" s="3"/>
      <c r="I9" s="133"/>
      <c r="J9" s="168"/>
      <c r="K9" s="162"/>
      <c r="L9" s="162"/>
      <c r="M9" s="162"/>
      <c r="N9" s="162"/>
      <c r="O9" s="162"/>
      <c r="P9" s="162"/>
      <c r="Q9" s="163"/>
      <c r="R9" s="163"/>
    </row>
    <row r="10" spans="2:18" s="2" customFormat="1">
      <c r="B10" s="40"/>
      <c r="C10" s="40"/>
      <c r="D10" s="40"/>
      <c r="E10" s="41"/>
      <c r="F10" s="40"/>
      <c r="G10" s="34"/>
      <c r="H10" s="3"/>
      <c r="I10" s="133"/>
      <c r="J10" s="167"/>
      <c r="K10" s="21"/>
      <c r="L10" s="8"/>
    </row>
    <row r="11" spans="2:18" s="2" customFormat="1">
      <c r="B11" s="37"/>
      <c r="C11" s="38"/>
      <c r="D11" s="39"/>
      <c r="E11" s="30"/>
      <c r="F11" s="38" t="s">
        <v>9</v>
      </c>
      <c r="G11" s="34"/>
      <c r="H11" s="3"/>
      <c r="I11" s="133"/>
      <c r="J11" s="167"/>
      <c r="K11" s="21"/>
      <c r="L11" s="8"/>
      <c r="M11" s="8"/>
      <c r="N11" s="8"/>
      <c r="O11" s="8"/>
      <c r="P11" s="8"/>
    </row>
    <row r="12" spans="2:18" s="16" customFormat="1" ht="80.45" customHeight="1">
      <c r="B12" s="160" t="s">
        <v>7</v>
      </c>
      <c r="C12" s="161" t="s">
        <v>0</v>
      </c>
      <c r="D12" s="28" t="s">
        <v>1</v>
      </c>
      <c r="E12" s="160" t="s">
        <v>203</v>
      </c>
      <c r="F12" s="161" t="s">
        <v>3</v>
      </c>
      <c r="G12" s="42"/>
      <c r="H12" s="3"/>
      <c r="I12" s="133"/>
      <c r="J12" s="169"/>
      <c r="K12" s="22"/>
      <c r="L12" s="14"/>
      <c r="M12" s="15"/>
      <c r="N12" s="15"/>
      <c r="O12" s="15"/>
      <c r="P12" s="15"/>
    </row>
    <row r="13" spans="2:18" s="4" customFormat="1" ht="15.75">
      <c r="B13" s="27">
        <v>1</v>
      </c>
      <c r="C13" s="27">
        <v>2</v>
      </c>
      <c r="D13" s="27">
        <v>3</v>
      </c>
      <c r="E13" s="27">
        <v>4</v>
      </c>
      <c r="F13" s="27">
        <v>5</v>
      </c>
      <c r="G13" s="42"/>
      <c r="H13" s="5"/>
      <c r="I13" s="133"/>
      <c r="J13" s="170"/>
      <c r="K13" s="22"/>
      <c r="L13" s="13"/>
      <c r="M13" s="9"/>
      <c r="N13" s="9"/>
      <c r="O13" s="9"/>
      <c r="P13" s="9"/>
    </row>
    <row r="14" spans="2:18" s="4" customFormat="1" ht="31.5">
      <c r="B14" s="28">
        <v>1</v>
      </c>
      <c r="C14" s="28" t="s">
        <v>28</v>
      </c>
      <c r="D14" s="53" t="s">
        <v>35</v>
      </c>
      <c r="E14" s="54">
        <v>50</v>
      </c>
      <c r="F14" s="28" t="s">
        <v>14</v>
      </c>
      <c r="G14" s="42"/>
      <c r="H14" s="5"/>
      <c r="I14" s="177"/>
      <c r="J14" s="171"/>
      <c r="K14" s="22"/>
      <c r="L14" s="13"/>
      <c r="M14" s="9"/>
      <c r="N14" s="9"/>
      <c r="O14" s="9"/>
      <c r="P14" s="9"/>
    </row>
    <row r="15" spans="2:18" s="4" customFormat="1" ht="31.5">
      <c r="B15" s="28">
        <v>1</v>
      </c>
      <c r="C15" s="28" t="s">
        <v>28</v>
      </c>
      <c r="D15" s="53" t="s">
        <v>164</v>
      </c>
      <c r="E15" s="54">
        <v>150</v>
      </c>
      <c r="F15" s="28" t="s">
        <v>14</v>
      </c>
      <c r="G15" s="42"/>
      <c r="H15" s="5"/>
      <c r="I15" s="133"/>
      <c r="J15" s="171"/>
      <c r="K15" s="22"/>
      <c r="L15" s="13"/>
      <c r="M15" s="9"/>
      <c r="N15" s="9"/>
      <c r="O15" s="9"/>
      <c r="P15" s="9"/>
    </row>
    <row r="16" spans="2:18" s="91" customFormat="1" ht="47.25">
      <c r="B16" s="28">
        <v>1</v>
      </c>
      <c r="C16" s="28" t="s">
        <v>28</v>
      </c>
      <c r="D16" s="53" t="s">
        <v>125</v>
      </c>
      <c r="E16" s="54">
        <v>50</v>
      </c>
      <c r="F16" s="28" t="s">
        <v>6</v>
      </c>
      <c r="G16" s="86"/>
      <c r="H16" s="87"/>
      <c r="I16" s="133"/>
      <c r="J16" s="171"/>
      <c r="K16" s="88"/>
      <c r="L16" s="89"/>
      <c r="M16" s="90"/>
      <c r="N16" s="90"/>
      <c r="O16" s="90"/>
      <c r="P16" s="90"/>
    </row>
    <row r="17" spans="2:16" s="64" customFormat="1" ht="47.25">
      <c r="B17" s="28">
        <v>1</v>
      </c>
      <c r="C17" s="28" t="s">
        <v>28</v>
      </c>
      <c r="D17" s="53" t="s">
        <v>77</v>
      </c>
      <c r="E17" s="54">
        <v>50</v>
      </c>
      <c r="F17" s="28" t="s">
        <v>6</v>
      </c>
      <c r="G17" s="42"/>
      <c r="H17" s="61"/>
      <c r="I17" s="133"/>
      <c r="J17" s="171"/>
      <c r="K17" s="62"/>
      <c r="L17" s="57"/>
      <c r="M17" s="63"/>
      <c r="N17" s="63"/>
      <c r="O17" s="63"/>
      <c r="P17" s="63"/>
    </row>
    <row r="18" spans="2:16" s="4" customFormat="1" ht="31.5">
      <c r="B18" s="28">
        <v>1</v>
      </c>
      <c r="C18" s="28" t="s">
        <v>28</v>
      </c>
      <c r="D18" s="53" t="s">
        <v>32</v>
      </c>
      <c r="E18" s="54">
        <v>100</v>
      </c>
      <c r="F18" s="28" t="s">
        <v>10</v>
      </c>
      <c r="G18" s="42"/>
      <c r="H18" s="5"/>
      <c r="I18" s="133"/>
      <c r="J18" s="171"/>
      <c r="K18" s="22"/>
      <c r="L18" s="13"/>
      <c r="M18" s="9"/>
      <c r="N18" s="9"/>
      <c r="O18" s="9"/>
      <c r="P18" s="9"/>
    </row>
    <row r="19" spans="2:16" s="4" customFormat="1" ht="31.5">
      <c r="B19" s="28">
        <v>1</v>
      </c>
      <c r="C19" s="28" t="s">
        <v>28</v>
      </c>
      <c r="D19" s="53" t="s">
        <v>165</v>
      </c>
      <c r="E19" s="54">
        <v>100</v>
      </c>
      <c r="F19" s="28" t="s">
        <v>10</v>
      </c>
      <c r="G19" s="42"/>
      <c r="H19" s="5"/>
      <c r="I19" s="133"/>
      <c r="J19" s="171"/>
      <c r="K19" s="22"/>
      <c r="L19" s="13"/>
      <c r="M19" s="9"/>
      <c r="N19" s="9"/>
      <c r="O19" s="9"/>
      <c r="P19" s="9"/>
    </row>
    <row r="20" spans="2:16" s="4" customFormat="1" ht="31.5">
      <c r="B20" s="28">
        <v>1</v>
      </c>
      <c r="C20" s="28" t="s">
        <v>28</v>
      </c>
      <c r="D20" s="53" t="s">
        <v>166</v>
      </c>
      <c r="E20" s="54">
        <v>100</v>
      </c>
      <c r="F20" s="28" t="s">
        <v>10</v>
      </c>
      <c r="G20" s="42"/>
      <c r="H20" s="5"/>
      <c r="I20" s="133"/>
      <c r="J20" s="171"/>
      <c r="K20" s="22"/>
      <c r="L20" s="13"/>
      <c r="M20" s="9"/>
      <c r="N20" s="9"/>
      <c r="O20" s="9"/>
      <c r="P20" s="9"/>
    </row>
    <row r="21" spans="2:16" s="4" customFormat="1" ht="31.5">
      <c r="B21" s="28">
        <v>1</v>
      </c>
      <c r="C21" s="28" t="s">
        <v>28</v>
      </c>
      <c r="D21" s="53" t="s">
        <v>31</v>
      </c>
      <c r="E21" s="54">
        <v>100</v>
      </c>
      <c r="F21" s="28" t="s">
        <v>10</v>
      </c>
      <c r="G21" s="42"/>
      <c r="H21" s="5"/>
      <c r="I21" s="133"/>
      <c r="J21" s="171"/>
      <c r="K21" s="22"/>
      <c r="L21" s="13"/>
      <c r="M21" s="9"/>
      <c r="N21" s="9"/>
      <c r="O21" s="9"/>
      <c r="P21" s="9"/>
    </row>
    <row r="22" spans="2:16" s="4" customFormat="1" ht="31.5">
      <c r="B22" s="28">
        <v>1</v>
      </c>
      <c r="C22" s="28" t="s">
        <v>28</v>
      </c>
      <c r="D22" s="53" t="s">
        <v>30</v>
      </c>
      <c r="E22" s="54">
        <v>100</v>
      </c>
      <c r="F22" s="28" t="s">
        <v>10</v>
      </c>
      <c r="G22" s="42"/>
      <c r="H22" s="5"/>
      <c r="I22" s="133"/>
      <c r="J22" s="171"/>
      <c r="K22" s="22"/>
      <c r="L22" s="13"/>
      <c r="M22" s="9"/>
      <c r="N22" s="9"/>
      <c r="O22" s="9"/>
      <c r="P22" s="9"/>
    </row>
    <row r="23" spans="2:16" s="120" customFormat="1" ht="31.5">
      <c r="B23" s="28">
        <v>1</v>
      </c>
      <c r="C23" s="28" t="s">
        <v>28</v>
      </c>
      <c r="D23" s="53" t="s">
        <v>153</v>
      </c>
      <c r="E23" s="54">
        <f>50</f>
        <v>50</v>
      </c>
      <c r="F23" s="28" t="s">
        <v>10</v>
      </c>
      <c r="G23" s="115"/>
      <c r="H23" s="116"/>
      <c r="I23" s="133"/>
      <c r="J23" s="171"/>
      <c r="K23" s="117"/>
      <c r="L23" s="118"/>
      <c r="M23" s="119"/>
      <c r="N23" s="119"/>
      <c r="O23" s="119"/>
      <c r="P23" s="119"/>
    </row>
    <row r="24" spans="2:16" s="4" customFormat="1" ht="31.5">
      <c r="B24" s="28">
        <v>1</v>
      </c>
      <c r="C24" s="28" t="s">
        <v>28</v>
      </c>
      <c r="D24" s="53" t="s">
        <v>33</v>
      </c>
      <c r="E24" s="54">
        <v>250</v>
      </c>
      <c r="F24" s="28" t="s">
        <v>10</v>
      </c>
      <c r="G24" s="42"/>
      <c r="H24" s="5"/>
      <c r="I24" s="133"/>
      <c r="J24" s="171"/>
      <c r="K24" s="22"/>
      <c r="L24" s="13"/>
      <c r="M24" s="9"/>
      <c r="N24" s="9"/>
      <c r="O24" s="9"/>
      <c r="P24" s="9"/>
    </row>
    <row r="25" spans="2:16" s="4" customFormat="1" ht="31.5">
      <c r="B25" s="28">
        <v>1</v>
      </c>
      <c r="C25" s="28" t="s">
        <v>28</v>
      </c>
      <c r="D25" s="53" t="s">
        <v>29</v>
      </c>
      <c r="E25" s="54">
        <v>250</v>
      </c>
      <c r="F25" s="28" t="s">
        <v>10</v>
      </c>
      <c r="G25" s="42"/>
      <c r="H25" s="5"/>
      <c r="I25" s="133"/>
      <c r="J25" s="171"/>
      <c r="K25" s="22"/>
      <c r="L25" s="13"/>
      <c r="M25" s="9"/>
      <c r="N25" s="9"/>
      <c r="O25" s="9"/>
      <c r="P25" s="9"/>
    </row>
    <row r="26" spans="2:16" s="4" customFormat="1" ht="31.5">
      <c r="B26" s="28">
        <v>1</v>
      </c>
      <c r="C26" s="28" t="s">
        <v>28</v>
      </c>
      <c r="D26" s="53" t="s">
        <v>34</v>
      </c>
      <c r="E26" s="54">
        <v>150</v>
      </c>
      <c r="F26" s="28" t="s">
        <v>10</v>
      </c>
      <c r="G26" s="42"/>
      <c r="H26" s="5"/>
      <c r="I26" s="133"/>
      <c r="J26" s="171"/>
      <c r="K26" s="22"/>
      <c r="L26" s="13"/>
      <c r="M26" s="9"/>
      <c r="N26" s="9"/>
      <c r="O26" s="9"/>
      <c r="P26" s="9"/>
    </row>
    <row r="27" spans="2:16" s="4" customFormat="1" ht="31.5">
      <c r="B27" s="28">
        <v>2</v>
      </c>
      <c r="C27" s="28" t="s">
        <v>60</v>
      </c>
      <c r="D27" s="53" t="s">
        <v>35</v>
      </c>
      <c r="E27" s="54">
        <v>50</v>
      </c>
      <c r="F27" s="28" t="s">
        <v>14</v>
      </c>
      <c r="G27" s="42"/>
      <c r="H27" s="5"/>
      <c r="I27" s="177"/>
      <c r="J27" s="171"/>
      <c r="K27" s="22"/>
      <c r="L27" s="13"/>
      <c r="M27" s="9"/>
      <c r="N27" s="9"/>
      <c r="O27" s="9"/>
      <c r="P27" s="9"/>
    </row>
    <row r="28" spans="2:16" s="4" customFormat="1" ht="47.25">
      <c r="B28" s="28">
        <v>2</v>
      </c>
      <c r="C28" s="28" t="s">
        <v>60</v>
      </c>
      <c r="D28" s="53" t="s">
        <v>67</v>
      </c>
      <c r="E28" s="54">
        <v>150</v>
      </c>
      <c r="F28" s="28" t="s">
        <v>14</v>
      </c>
      <c r="G28" s="42"/>
      <c r="H28" s="5"/>
      <c r="I28" s="133"/>
      <c r="J28" s="171"/>
      <c r="K28" s="22"/>
      <c r="L28" s="13"/>
      <c r="M28" s="9"/>
      <c r="N28" s="9"/>
      <c r="O28" s="9"/>
      <c r="P28" s="9"/>
    </row>
    <row r="29" spans="2:16" s="4" customFormat="1" ht="47.25">
      <c r="B29" s="28">
        <v>2</v>
      </c>
      <c r="C29" s="28" t="s">
        <v>60</v>
      </c>
      <c r="D29" s="53" t="s">
        <v>167</v>
      </c>
      <c r="E29" s="54">
        <v>100</v>
      </c>
      <c r="F29" s="28" t="s">
        <v>6</v>
      </c>
      <c r="G29" s="42"/>
      <c r="H29" s="5"/>
      <c r="I29" s="133"/>
      <c r="J29" s="171"/>
      <c r="K29" s="22"/>
      <c r="L29" s="13"/>
      <c r="M29" s="9"/>
      <c r="N29" s="9"/>
      <c r="O29" s="9"/>
      <c r="P29" s="9"/>
    </row>
    <row r="30" spans="2:16" s="4" customFormat="1" ht="31.5">
      <c r="B30" s="28">
        <v>2</v>
      </c>
      <c r="C30" s="28" t="s">
        <v>60</v>
      </c>
      <c r="D30" s="53" t="s">
        <v>61</v>
      </c>
      <c r="E30" s="54">
        <v>100</v>
      </c>
      <c r="F30" s="28" t="s">
        <v>10</v>
      </c>
      <c r="G30" s="42"/>
      <c r="H30" s="5"/>
      <c r="I30" s="133"/>
      <c r="J30" s="171"/>
      <c r="K30" s="22"/>
      <c r="L30" s="13"/>
      <c r="M30" s="9"/>
      <c r="N30" s="9"/>
      <c r="O30" s="9"/>
      <c r="P30" s="9"/>
    </row>
    <row r="31" spans="2:16" s="4" customFormat="1" ht="31.5">
      <c r="B31" s="28">
        <v>2</v>
      </c>
      <c r="C31" s="28" t="s">
        <v>60</v>
      </c>
      <c r="D31" s="53" t="s">
        <v>63</v>
      </c>
      <c r="E31" s="54">
        <v>100</v>
      </c>
      <c r="F31" s="28" t="s">
        <v>10</v>
      </c>
      <c r="G31" s="42"/>
      <c r="H31" s="5"/>
      <c r="I31" s="133"/>
      <c r="J31" s="171"/>
      <c r="K31" s="22"/>
      <c r="L31" s="13"/>
      <c r="M31" s="9"/>
      <c r="N31" s="9"/>
      <c r="O31" s="9"/>
      <c r="P31" s="9"/>
    </row>
    <row r="32" spans="2:16" s="4" customFormat="1" ht="31.5">
      <c r="B32" s="28">
        <v>2</v>
      </c>
      <c r="C32" s="28" t="s">
        <v>60</v>
      </c>
      <c r="D32" s="53" t="s">
        <v>81</v>
      </c>
      <c r="E32" s="54">
        <v>310</v>
      </c>
      <c r="F32" s="28" t="s">
        <v>10</v>
      </c>
      <c r="G32" s="42"/>
      <c r="H32" s="5"/>
      <c r="I32" s="133"/>
      <c r="J32" s="171"/>
      <c r="K32" s="22"/>
      <c r="L32" s="13"/>
      <c r="M32" s="9"/>
      <c r="N32" s="9"/>
      <c r="O32" s="9"/>
      <c r="P32" s="9"/>
    </row>
    <row r="33" spans="2:16" s="4" customFormat="1" ht="31.5">
      <c r="B33" s="28">
        <v>2</v>
      </c>
      <c r="C33" s="28" t="s">
        <v>60</v>
      </c>
      <c r="D33" s="53" t="s">
        <v>168</v>
      </c>
      <c r="E33" s="54">
        <v>100</v>
      </c>
      <c r="F33" s="28" t="s">
        <v>10</v>
      </c>
      <c r="G33" s="42"/>
      <c r="H33" s="5"/>
      <c r="I33" s="133"/>
      <c r="J33" s="171"/>
      <c r="K33" s="22"/>
      <c r="L33" s="13"/>
      <c r="M33" s="9"/>
      <c r="N33" s="9"/>
      <c r="O33" s="9"/>
      <c r="P33" s="9"/>
    </row>
    <row r="34" spans="2:16" s="4" customFormat="1" ht="31.5">
      <c r="B34" s="28">
        <v>2</v>
      </c>
      <c r="C34" s="28" t="s">
        <v>60</v>
      </c>
      <c r="D34" s="53" t="s">
        <v>154</v>
      </c>
      <c r="E34" s="54">
        <v>90</v>
      </c>
      <c r="F34" s="28" t="s">
        <v>10</v>
      </c>
      <c r="G34" s="42"/>
      <c r="H34" s="5"/>
      <c r="I34" s="133"/>
      <c r="J34" s="171"/>
      <c r="K34" s="22"/>
      <c r="L34" s="13"/>
      <c r="M34" s="9"/>
      <c r="N34" s="9"/>
      <c r="O34" s="9"/>
      <c r="P34" s="9"/>
    </row>
    <row r="35" spans="2:16" s="4" customFormat="1" ht="78.75">
      <c r="B35" s="28">
        <v>2</v>
      </c>
      <c r="C35" s="28" t="s">
        <v>60</v>
      </c>
      <c r="D35" s="53" t="s">
        <v>66</v>
      </c>
      <c r="E35" s="54">
        <v>300</v>
      </c>
      <c r="F35" s="28" t="s">
        <v>10</v>
      </c>
      <c r="G35" s="42"/>
      <c r="H35" s="5"/>
      <c r="I35" s="133"/>
      <c r="J35" s="171"/>
      <c r="K35" s="22"/>
      <c r="L35" s="13"/>
      <c r="M35" s="9"/>
      <c r="N35" s="9"/>
      <c r="O35" s="9"/>
      <c r="P35" s="9"/>
    </row>
    <row r="36" spans="2:16" s="4" customFormat="1" ht="31.5">
      <c r="B36" s="28">
        <v>2</v>
      </c>
      <c r="C36" s="28" t="s">
        <v>60</v>
      </c>
      <c r="D36" s="53" t="s">
        <v>64</v>
      </c>
      <c r="E36" s="54">
        <v>100</v>
      </c>
      <c r="F36" s="28" t="s">
        <v>10</v>
      </c>
      <c r="G36" s="42"/>
      <c r="H36" s="5"/>
      <c r="I36" s="133"/>
      <c r="J36" s="171"/>
      <c r="K36" s="22"/>
      <c r="L36" s="13"/>
      <c r="M36" s="9"/>
      <c r="N36" s="9"/>
      <c r="O36" s="9"/>
      <c r="P36" s="9"/>
    </row>
    <row r="37" spans="2:16" s="4" customFormat="1" ht="31.5">
      <c r="B37" s="28">
        <v>2</v>
      </c>
      <c r="C37" s="28" t="s">
        <v>60</v>
      </c>
      <c r="D37" s="53" t="s">
        <v>65</v>
      </c>
      <c r="E37" s="54">
        <v>100</v>
      </c>
      <c r="F37" s="28" t="s">
        <v>10</v>
      </c>
      <c r="G37" s="42"/>
      <c r="H37" s="5"/>
      <c r="I37" s="133"/>
      <c r="J37" s="171"/>
      <c r="K37" s="22"/>
      <c r="L37" s="13"/>
      <c r="M37" s="9"/>
      <c r="N37" s="9"/>
      <c r="O37" s="9"/>
      <c r="P37" s="9"/>
    </row>
    <row r="38" spans="2:16" s="126" customFormat="1" ht="47.25">
      <c r="B38" s="28">
        <v>3</v>
      </c>
      <c r="C38" s="28" t="s">
        <v>131</v>
      </c>
      <c r="D38" s="53" t="s">
        <v>212</v>
      </c>
      <c r="E38" s="54">
        <v>450</v>
      </c>
      <c r="F38" s="28" t="s">
        <v>14</v>
      </c>
      <c r="G38" s="121"/>
      <c r="H38" s="122"/>
      <c r="I38" s="177"/>
      <c r="J38" s="171"/>
      <c r="K38" s="123"/>
      <c r="L38" s="124"/>
      <c r="M38" s="125"/>
      <c r="N38" s="125"/>
      <c r="O38" s="125"/>
      <c r="P38" s="125"/>
    </row>
    <row r="39" spans="2:16" s="114" customFormat="1" ht="47.25">
      <c r="B39" s="28">
        <v>3</v>
      </c>
      <c r="C39" s="28" t="s">
        <v>131</v>
      </c>
      <c r="D39" s="53" t="s">
        <v>130</v>
      </c>
      <c r="E39" s="54">
        <v>155</v>
      </c>
      <c r="F39" s="28" t="s">
        <v>14</v>
      </c>
      <c r="G39" s="109"/>
      <c r="H39" s="110"/>
      <c r="I39" s="133"/>
      <c r="J39" s="171"/>
      <c r="K39" s="112"/>
      <c r="L39" s="111"/>
      <c r="M39" s="113"/>
      <c r="N39" s="113"/>
      <c r="O39" s="113"/>
      <c r="P39" s="113"/>
    </row>
    <row r="40" spans="2:16" s="4" customFormat="1" ht="31.5">
      <c r="B40" s="28">
        <v>3</v>
      </c>
      <c r="C40" s="28" t="s">
        <v>131</v>
      </c>
      <c r="D40" s="53" t="s">
        <v>132</v>
      </c>
      <c r="E40" s="54">
        <v>330</v>
      </c>
      <c r="F40" s="28" t="s">
        <v>10</v>
      </c>
      <c r="G40" s="42"/>
      <c r="H40" s="5"/>
      <c r="I40" s="133"/>
      <c r="J40" s="171"/>
      <c r="K40" s="22"/>
      <c r="L40" s="13"/>
      <c r="M40" s="9"/>
      <c r="N40" s="9"/>
      <c r="O40" s="9"/>
      <c r="P40" s="9"/>
    </row>
    <row r="41" spans="2:16" s="4" customFormat="1" ht="31.5">
      <c r="B41" s="28">
        <v>3</v>
      </c>
      <c r="C41" s="28" t="s">
        <v>131</v>
      </c>
      <c r="D41" s="53" t="s">
        <v>133</v>
      </c>
      <c r="E41" s="54">
        <v>50</v>
      </c>
      <c r="F41" s="28" t="s">
        <v>10</v>
      </c>
      <c r="G41" s="42"/>
      <c r="H41" s="5"/>
      <c r="I41" s="133"/>
      <c r="J41" s="171"/>
      <c r="K41" s="22"/>
      <c r="L41" s="13"/>
      <c r="M41" s="9"/>
      <c r="N41" s="9"/>
      <c r="O41" s="9"/>
      <c r="P41" s="9"/>
    </row>
    <row r="42" spans="2:16" s="4" customFormat="1" ht="31.5">
      <c r="B42" s="28">
        <v>3</v>
      </c>
      <c r="C42" s="28" t="s">
        <v>131</v>
      </c>
      <c r="D42" s="53" t="s">
        <v>134</v>
      </c>
      <c r="E42" s="54">
        <v>315</v>
      </c>
      <c r="F42" s="28" t="s">
        <v>10</v>
      </c>
      <c r="G42" s="42"/>
      <c r="H42" s="5"/>
      <c r="I42" s="133"/>
      <c r="J42" s="171"/>
      <c r="K42" s="22"/>
      <c r="L42" s="13"/>
      <c r="M42" s="9"/>
      <c r="N42" s="9"/>
      <c r="O42" s="9"/>
      <c r="P42" s="9"/>
    </row>
    <row r="43" spans="2:16" s="114" customFormat="1" ht="31.5">
      <c r="B43" s="28">
        <v>3</v>
      </c>
      <c r="C43" s="28" t="s">
        <v>131</v>
      </c>
      <c r="D43" s="53" t="s">
        <v>146</v>
      </c>
      <c r="E43" s="54">
        <v>200</v>
      </c>
      <c r="F43" s="28" t="s">
        <v>10</v>
      </c>
      <c r="G43" s="109"/>
      <c r="H43" s="110"/>
      <c r="I43" s="133"/>
      <c r="J43" s="171"/>
      <c r="K43" s="112"/>
      <c r="L43" s="111"/>
      <c r="M43" s="113"/>
      <c r="N43" s="113"/>
      <c r="O43" s="113"/>
      <c r="P43" s="113"/>
    </row>
    <row r="44" spans="2:16" s="120" customFormat="1" ht="47.25">
      <c r="B44" s="28">
        <v>4</v>
      </c>
      <c r="C44" s="28" t="s">
        <v>147</v>
      </c>
      <c r="D44" s="53" t="s">
        <v>148</v>
      </c>
      <c r="E44" s="54">
        <v>200</v>
      </c>
      <c r="F44" s="28" t="s">
        <v>6</v>
      </c>
      <c r="G44" s="115"/>
      <c r="H44" s="116"/>
      <c r="I44" s="177"/>
      <c r="J44" s="171"/>
      <c r="K44" s="117"/>
      <c r="L44" s="118"/>
      <c r="M44" s="119"/>
      <c r="N44" s="119"/>
      <c r="O44" s="119"/>
      <c r="P44" s="119"/>
    </row>
    <row r="45" spans="2:16" s="120" customFormat="1" ht="31.5">
      <c r="B45" s="28">
        <v>4</v>
      </c>
      <c r="C45" s="28" t="s">
        <v>147</v>
      </c>
      <c r="D45" s="53" t="s">
        <v>149</v>
      </c>
      <c r="E45" s="54">
        <v>150</v>
      </c>
      <c r="F45" s="28" t="s">
        <v>10</v>
      </c>
      <c r="G45" s="115"/>
      <c r="H45" s="116"/>
      <c r="I45" s="133"/>
      <c r="J45" s="171"/>
      <c r="K45" s="117"/>
      <c r="L45" s="118"/>
      <c r="M45" s="119"/>
      <c r="N45" s="119"/>
      <c r="O45" s="119"/>
      <c r="P45" s="119"/>
    </row>
    <row r="46" spans="2:16" s="120" customFormat="1" ht="47.25">
      <c r="B46" s="28">
        <v>4</v>
      </c>
      <c r="C46" s="28" t="s">
        <v>147</v>
      </c>
      <c r="D46" s="53" t="s">
        <v>152</v>
      </c>
      <c r="E46" s="54">
        <v>200</v>
      </c>
      <c r="F46" s="28" t="s">
        <v>10</v>
      </c>
      <c r="G46" s="115"/>
      <c r="H46" s="116"/>
      <c r="I46" s="133"/>
      <c r="J46" s="171"/>
      <c r="K46" s="117"/>
      <c r="L46" s="118"/>
      <c r="M46" s="119"/>
      <c r="N46" s="119"/>
      <c r="O46" s="119"/>
      <c r="P46" s="119"/>
    </row>
    <row r="47" spans="2:16" s="120" customFormat="1" ht="31.5">
      <c r="B47" s="28">
        <v>4</v>
      </c>
      <c r="C47" s="28" t="s">
        <v>147</v>
      </c>
      <c r="D47" s="53" t="s">
        <v>150</v>
      </c>
      <c r="E47" s="54">
        <v>950</v>
      </c>
      <c r="F47" s="28" t="s">
        <v>10</v>
      </c>
      <c r="G47" s="115"/>
      <c r="H47" s="116"/>
      <c r="I47" s="133"/>
      <c r="J47" s="171"/>
      <c r="K47" s="117"/>
      <c r="L47" s="118"/>
      <c r="M47" s="119"/>
      <c r="N47" s="119"/>
      <c r="O47" s="119"/>
      <c r="P47" s="119"/>
    </row>
    <row r="48" spans="2:16" s="85" customFormat="1" ht="36" customHeight="1">
      <c r="B48" s="28">
        <v>5</v>
      </c>
      <c r="C48" s="28" t="s">
        <v>117</v>
      </c>
      <c r="D48" s="53" t="s">
        <v>171</v>
      </c>
      <c r="E48" s="54">
        <v>300</v>
      </c>
      <c r="F48" s="28" t="s">
        <v>14</v>
      </c>
      <c r="G48" s="80"/>
      <c r="H48" s="81"/>
      <c r="I48" s="133"/>
      <c r="J48" s="171"/>
      <c r="K48" s="83"/>
      <c r="L48" s="82"/>
      <c r="M48" s="84"/>
      <c r="N48" s="84"/>
      <c r="O48" s="84"/>
      <c r="P48" s="84"/>
    </row>
    <row r="49" spans="2:16" s="85" customFormat="1" ht="31.5">
      <c r="B49" s="28">
        <v>5</v>
      </c>
      <c r="C49" s="28" t="s">
        <v>117</v>
      </c>
      <c r="D49" s="53" t="s">
        <v>118</v>
      </c>
      <c r="E49" s="54">
        <v>150</v>
      </c>
      <c r="F49" s="28" t="s">
        <v>10</v>
      </c>
      <c r="G49" s="80"/>
      <c r="H49" s="81"/>
      <c r="I49" s="177"/>
      <c r="J49" s="172"/>
      <c r="K49" s="83"/>
      <c r="L49" s="82"/>
      <c r="M49" s="84"/>
      <c r="N49" s="84"/>
      <c r="O49" s="84"/>
      <c r="P49" s="84"/>
    </row>
    <row r="50" spans="2:16" s="85" customFormat="1" ht="31.5">
      <c r="B50" s="28">
        <v>5</v>
      </c>
      <c r="C50" s="28" t="s">
        <v>117</v>
      </c>
      <c r="D50" s="53" t="s">
        <v>119</v>
      </c>
      <c r="E50" s="54">
        <v>200</v>
      </c>
      <c r="F50" s="28" t="s">
        <v>10</v>
      </c>
      <c r="G50" s="80"/>
      <c r="H50" s="81"/>
      <c r="I50" s="133"/>
      <c r="J50" s="171"/>
      <c r="K50" s="83"/>
      <c r="L50" s="82"/>
      <c r="M50" s="84"/>
      <c r="N50" s="84"/>
      <c r="O50" s="84"/>
      <c r="P50" s="84"/>
    </row>
    <row r="51" spans="2:16" s="85" customFormat="1" ht="31.5">
      <c r="B51" s="28">
        <v>5</v>
      </c>
      <c r="C51" s="28" t="s">
        <v>117</v>
      </c>
      <c r="D51" s="53" t="s">
        <v>120</v>
      </c>
      <c r="E51" s="54">
        <v>250</v>
      </c>
      <c r="F51" s="28" t="s">
        <v>10</v>
      </c>
      <c r="G51" s="80"/>
      <c r="H51" s="81"/>
      <c r="I51" s="133"/>
      <c r="J51" s="171"/>
      <c r="K51" s="83"/>
      <c r="L51" s="82"/>
      <c r="M51" s="84"/>
      <c r="N51" s="84"/>
      <c r="O51" s="84"/>
      <c r="P51" s="84"/>
    </row>
    <row r="52" spans="2:16" s="85" customFormat="1" ht="31.5">
      <c r="B52" s="28">
        <v>5</v>
      </c>
      <c r="C52" s="28" t="s">
        <v>117</v>
      </c>
      <c r="D52" s="53" t="s">
        <v>121</v>
      </c>
      <c r="E52" s="54">
        <v>150</v>
      </c>
      <c r="F52" s="28" t="s">
        <v>10</v>
      </c>
      <c r="G52" s="80"/>
      <c r="H52" s="81"/>
      <c r="I52" s="133"/>
      <c r="J52" s="171"/>
      <c r="K52" s="83"/>
      <c r="L52" s="82"/>
      <c r="M52" s="84"/>
      <c r="N52" s="84"/>
      <c r="O52" s="84"/>
      <c r="P52" s="84"/>
    </row>
    <row r="53" spans="2:16" s="85" customFormat="1" ht="31.5">
      <c r="B53" s="28">
        <v>5</v>
      </c>
      <c r="C53" s="28" t="s">
        <v>117</v>
      </c>
      <c r="D53" s="53" t="s">
        <v>123</v>
      </c>
      <c r="E53" s="54">
        <v>400</v>
      </c>
      <c r="F53" s="28" t="s">
        <v>10</v>
      </c>
      <c r="G53" s="80"/>
      <c r="H53" s="81"/>
      <c r="I53" s="133"/>
      <c r="J53" s="171"/>
      <c r="K53" s="83"/>
      <c r="L53" s="82"/>
      <c r="M53" s="84"/>
      <c r="N53" s="84"/>
      <c r="O53" s="84"/>
      <c r="P53" s="84"/>
    </row>
    <row r="54" spans="2:16" s="85" customFormat="1" ht="31.5">
      <c r="B54" s="28">
        <v>5</v>
      </c>
      <c r="C54" s="28" t="s">
        <v>117</v>
      </c>
      <c r="D54" s="53" t="s">
        <v>122</v>
      </c>
      <c r="E54" s="54">
        <v>50</v>
      </c>
      <c r="F54" s="28" t="s">
        <v>10</v>
      </c>
      <c r="G54" s="80"/>
      <c r="H54" s="81"/>
      <c r="I54" s="133"/>
      <c r="J54" s="171"/>
      <c r="K54" s="83"/>
      <c r="L54" s="82"/>
      <c r="M54" s="84"/>
      <c r="N54" s="84"/>
      <c r="O54" s="84"/>
      <c r="P54" s="84"/>
    </row>
    <row r="55" spans="2:16" s="85" customFormat="1" ht="31.5">
      <c r="B55" s="28">
        <v>6</v>
      </c>
      <c r="C55" s="28" t="s">
        <v>172</v>
      </c>
      <c r="D55" s="53" t="s">
        <v>176</v>
      </c>
      <c r="E55" s="54">
        <v>400</v>
      </c>
      <c r="F55" s="28" t="s">
        <v>10</v>
      </c>
      <c r="G55" s="80"/>
      <c r="H55" s="81"/>
      <c r="I55" s="133"/>
      <c r="J55" s="171"/>
      <c r="K55" s="83"/>
      <c r="L55" s="82"/>
      <c r="M55" s="84"/>
      <c r="N55" s="84"/>
      <c r="O55" s="84"/>
      <c r="P55" s="84"/>
    </row>
    <row r="56" spans="2:16" s="85" customFormat="1" ht="31.5">
      <c r="B56" s="28">
        <v>6</v>
      </c>
      <c r="C56" s="28" t="s">
        <v>172</v>
      </c>
      <c r="D56" s="53" t="s">
        <v>175</v>
      </c>
      <c r="E56" s="54">
        <v>100</v>
      </c>
      <c r="F56" s="28" t="s">
        <v>10</v>
      </c>
      <c r="G56" s="80"/>
      <c r="H56" s="81"/>
      <c r="I56" s="133"/>
      <c r="J56" s="171"/>
      <c r="K56" s="83"/>
      <c r="L56" s="82"/>
      <c r="M56" s="84"/>
      <c r="N56" s="84"/>
      <c r="O56" s="84"/>
      <c r="P56" s="84"/>
    </row>
    <row r="57" spans="2:16" s="85" customFormat="1" ht="31.5">
      <c r="B57" s="28">
        <v>6</v>
      </c>
      <c r="C57" s="28" t="s">
        <v>172</v>
      </c>
      <c r="D57" s="53" t="s">
        <v>174</v>
      </c>
      <c r="E57" s="54">
        <v>400</v>
      </c>
      <c r="F57" s="28" t="s">
        <v>10</v>
      </c>
      <c r="G57" s="80"/>
      <c r="H57" s="81"/>
      <c r="I57" s="133"/>
      <c r="J57" s="171"/>
      <c r="K57" s="83"/>
      <c r="L57" s="82"/>
      <c r="M57" s="84"/>
      <c r="N57" s="84"/>
      <c r="O57" s="84"/>
      <c r="P57" s="84"/>
    </row>
    <row r="58" spans="2:16" s="85" customFormat="1" ht="31.5">
      <c r="B58" s="28">
        <v>6</v>
      </c>
      <c r="C58" s="28" t="s">
        <v>172</v>
      </c>
      <c r="D58" s="53" t="s">
        <v>173</v>
      </c>
      <c r="E58" s="54">
        <v>600</v>
      </c>
      <c r="F58" s="28" t="s">
        <v>10</v>
      </c>
      <c r="G58" s="80"/>
      <c r="H58" s="81"/>
      <c r="I58" s="177"/>
      <c r="J58" s="171"/>
      <c r="K58" s="83"/>
      <c r="L58" s="82"/>
      <c r="M58" s="84"/>
      <c r="N58" s="84"/>
      <c r="O58" s="84"/>
      <c r="P58" s="84"/>
    </row>
    <row r="59" spans="2:16" s="4" customFormat="1" ht="31.5">
      <c r="B59" s="28">
        <v>7</v>
      </c>
      <c r="C59" s="28" t="s">
        <v>41</v>
      </c>
      <c r="D59" s="53" t="s">
        <v>42</v>
      </c>
      <c r="E59" s="54">
        <v>30</v>
      </c>
      <c r="F59" s="28" t="s">
        <v>14</v>
      </c>
      <c r="G59" s="42"/>
      <c r="H59" s="5"/>
      <c r="I59" s="177"/>
      <c r="J59" s="171"/>
      <c r="K59" s="22"/>
      <c r="L59" s="13"/>
      <c r="M59" s="9"/>
      <c r="N59" s="9"/>
      <c r="O59" s="9"/>
      <c r="P59" s="9"/>
    </row>
    <row r="60" spans="2:16" s="4" customFormat="1" ht="47.25">
      <c r="B60" s="28">
        <v>7</v>
      </c>
      <c r="C60" s="28" t="s">
        <v>41</v>
      </c>
      <c r="D60" s="53" t="s">
        <v>130</v>
      </c>
      <c r="E60" s="54">
        <v>50</v>
      </c>
      <c r="F60" s="28" t="s">
        <v>14</v>
      </c>
      <c r="G60" s="42"/>
      <c r="H60" s="5"/>
      <c r="I60" s="133"/>
      <c r="J60" s="171"/>
      <c r="K60" s="22"/>
      <c r="L60" s="13"/>
      <c r="M60" s="9"/>
      <c r="N60" s="9"/>
      <c r="O60" s="9"/>
      <c r="P60" s="9"/>
    </row>
    <row r="61" spans="2:16" s="4" customFormat="1" ht="31.5">
      <c r="B61" s="28">
        <v>7</v>
      </c>
      <c r="C61" s="28" t="s">
        <v>41</v>
      </c>
      <c r="D61" s="53" t="s">
        <v>102</v>
      </c>
      <c r="E61" s="54">
        <v>200</v>
      </c>
      <c r="F61" s="28" t="s">
        <v>14</v>
      </c>
      <c r="G61" s="42"/>
      <c r="H61" s="5"/>
      <c r="I61" s="133"/>
      <c r="J61" s="171"/>
      <c r="K61" s="22"/>
      <c r="L61" s="13"/>
      <c r="M61" s="9"/>
      <c r="N61" s="9"/>
      <c r="O61" s="9"/>
      <c r="P61" s="9"/>
    </row>
    <row r="62" spans="2:16" s="4" customFormat="1" ht="47.25">
      <c r="B62" s="28">
        <v>7</v>
      </c>
      <c r="C62" s="28" t="s">
        <v>41</v>
      </c>
      <c r="D62" s="53" t="s">
        <v>50</v>
      </c>
      <c r="E62" s="54">
        <v>80</v>
      </c>
      <c r="F62" s="28" t="s">
        <v>6</v>
      </c>
      <c r="G62" s="42"/>
      <c r="H62" s="5"/>
      <c r="I62" s="133"/>
      <c r="J62" s="171"/>
      <c r="K62" s="22"/>
      <c r="L62" s="13"/>
      <c r="M62" s="9"/>
      <c r="N62" s="9"/>
      <c r="O62" s="9"/>
      <c r="P62" s="9"/>
    </row>
    <row r="63" spans="2:16" s="4" customFormat="1" ht="31.5">
      <c r="B63" s="28">
        <v>7</v>
      </c>
      <c r="C63" s="28" t="s">
        <v>41</v>
      </c>
      <c r="D63" s="53" t="s">
        <v>46</v>
      </c>
      <c r="E63" s="54">
        <v>90</v>
      </c>
      <c r="F63" s="28" t="s">
        <v>10</v>
      </c>
      <c r="G63" s="42"/>
      <c r="H63" s="5"/>
      <c r="I63" s="133"/>
      <c r="J63" s="171"/>
      <c r="K63" s="22"/>
      <c r="L63" s="13"/>
      <c r="M63" s="9"/>
      <c r="N63" s="9"/>
      <c r="O63" s="9"/>
      <c r="P63" s="9"/>
    </row>
    <row r="64" spans="2:16" s="4" customFormat="1" ht="31.5">
      <c r="B64" s="28">
        <v>7</v>
      </c>
      <c r="C64" s="28" t="s">
        <v>41</v>
      </c>
      <c r="D64" s="53" t="s">
        <v>47</v>
      </c>
      <c r="E64" s="54">
        <v>100</v>
      </c>
      <c r="F64" s="28" t="s">
        <v>10</v>
      </c>
      <c r="G64" s="42"/>
      <c r="H64" s="5"/>
      <c r="I64" s="133"/>
      <c r="J64" s="171"/>
      <c r="K64" s="22"/>
      <c r="L64" s="13"/>
      <c r="M64" s="9"/>
      <c r="N64" s="9"/>
      <c r="O64" s="9"/>
      <c r="P64" s="9"/>
    </row>
    <row r="65" spans="2:16" s="4" customFormat="1" ht="31.5">
      <c r="B65" s="28">
        <v>7</v>
      </c>
      <c r="C65" s="28" t="s">
        <v>41</v>
      </c>
      <c r="D65" s="53" t="s">
        <v>48</v>
      </c>
      <c r="E65" s="54">
        <v>110</v>
      </c>
      <c r="F65" s="28" t="s">
        <v>10</v>
      </c>
      <c r="G65" s="42"/>
      <c r="H65" s="5"/>
      <c r="I65" s="133"/>
      <c r="J65" s="171"/>
      <c r="K65" s="22"/>
      <c r="L65" s="13"/>
      <c r="M65" s="9"/>
      <c r="N65" s="9"/>
      <c r="O65" s="9"/>
      <c r="P65" s="9"/>
    </row>
    <row r="66" spans="2:16" s="4" customFormat="1" ht="31.5">
      <c r="B66" s="28">
        <v>7</v>
      </c>
      <c r="C66" s="28" t="s">
        <v>41</v>
      </c>
      <c r="D66" s="53" t="s">
        <v>49</v>
      </c>
      <c r="E66" s="54">
        <v>170</v>
      </c>
      <c r="F66" s="28" t="s">
        <v>10</v>
      </c>
      <c r="G66" s="42"/>
      <c r="H66" s="5"/>
      <c r="I66" s="133"/>
      <c r="J66" s="171"/>
      <c r="K66" s="22"/>
      <c r="L66" s="13"/>
      <c r="M66" s="9"/>
      <c r="N66" s="9"/>
      <c r="O66" s="9"/>
      <c r="P66" s="9"/>
    </row>
    <row r="67" spans="2:16" s="4" customFormat="1" ht="31.5">
      <c r="B67" s="28">
        <v>7</v>
      </c>
      <c r="C67" s="28" t="s">
        <v>41</v>
      </c>
      <c r="D67" s="53" t="s">
        <v>45</v>
      </c>
      <c r="E67" s="54">
        <v>110</v>
      </c>
      <c r="F67" s="28" t="s">
        <v>10</v>
      </c>
      <c r="G67" s="42"/>
      <c r="H67" s="5"/>
      <c r="I67" s="133"/>
      <c r="J67" s="171"/>
      <c r="K67" s="22"/>
      <c r="L67" s="13"/>
      <c r="M67" s="9"/>
      <c r="N67" s="9"/>
      <c r="O67" s="9"/>
      <c r="P67" s="9"/>
    </row>
    <row r="68" spans="2:16" s="4" customFormat="1" ht="47.25">
      <c r="B68" s="28">
        <v>7</v>
      </c>
      <c r="C68" s="28" t="s">
        <v>41</v>
      </c>
      <c r="D68" s="53" t="s">
        <v>53</v>
      </c>
      <c r="E68" s="54">
        <v>120</v>
      </c>
      <c r="F68" s="28" t="s">
        <v>10</v>
      </c>
      <c r="G68" s="42"/>
      <c r="H68" s="5"/>
      <c r="I68" s="133"/>
      <c r="J68" s="171"/>
      <c r="K68" s="22"/>
      <c r="L68" s="13"/>
      <c r="M68" s="9"/>
      <c r="N68" s="9"/>
      <c r="O68" s="9"/>
      <c r="P68" s="9"/>
    </row>
    <row r="69" spans="2:16" s="4" customFormat="1" ht="31.5">
      <c r="B69" s="28">
        <v>7</v>
      </c>
      <c r="C69" s="28" t="s">
        <v>41</v>
      </c>
      <c r="D69" s="53" t="s">
        <v>44</v>
      </c>
      <c r="E69" s="54">
        <v>120</v>
      </c>
      <c r="F69" s="28" t="s">
        <v>10</v>
      </c>
      <c r="G69" s="42"/>
      <c r="H69" s="5"/>
      <c r="I69" s="133"/>
      <c r="J69" s="171"/>
      <c r="K69" s="22"/>
      <c r="L69" s="13"/>
      <c r="M69" s="9"/>
      <c r="N69" s="9"/>
      <c r="O69" s="9"/>
      <c r="P69" s="9"/>
    </row>
    <row r="70" spans="2:16" s="4" customFormat="1" ht="31.5">
      <c r="B70" s="28">
        <v>7</v>
      </c>
      <c r="C70" s="28" t="s">
        <v>41</v>
      </c>
      <c r="D70" s="53" t="s">
        <v>52</v>
      </c>
      <c r="E70" s="54">
        <v>120</v>
      </c>
      <c r="F70" s="28" t="s">
        <v>10</v>
      </c>
      <c r="G70" s="42"/>
      <c r="H70" s="5"/>
      <c r="I70" s="133"/>
      <c r="J70" s="171"/>
      <c r="K70" s="22"/>
      <c r="L70" s="13"/>
      <c r="M70" s="9"/>
      <c r="N70" s="9"/>
      <c r="O70" s="9"/>
      <c r="P70" s="9"/>
    </row>
    <row r="71" spans="2:16" s="4" customFormat="1" ht="31.5">
      <c r="B71" s="28">
        <v>7</v>
      </c>
      <c r="C71" s="28" t="s">
        <v>41</v>
      </c>
      <c r="D71" s="53" t="s">
        <v>43</v>
      </c>
      <c r="E71" s="54">
        <v>100</v>
      </c>
      <c r="F71" s="28" t="s">
        <v>10</v>
      </c>
      <c r="G71" s="42"/>
      <c r="H71" s="5"/>
      <c r="I71" s="133"/>
      <c r="J71" s="171"/>
      <c r="K71" s="22"/>
      <c r="L71" s="13"/>
      <c r="M71" s="9"/>
      <c r="N71" s="9"/>
      <c r="O71" s="9"/>
      <c r="P71" s="9"/>
    </row>
    <row r="72" spans="2:16" s="4" customFormat="1" ht="31.5">
      <c r="B72" s="28">
        <v>7</v>
      </c>
      <c r="C72" s="28" t="s">
        <v>41</v>
      </c>
      <c r="D72" s="53" t="s">
        <v>51</v>
      </c>
      <c r="E72" s="54">
        <v>100</v>
      </c>
      <c r="F72" s="28" t="s">
        <v>10</v>
      </c>
      <c r="G72" s="42"/>
      <c r="H72" s="5"/>
      <c r="I72" s="133"/>
      <c r="J72" s="171"/>
      <c r="K72" s="22"/>
      <c r="L72" s="13"/>
      <c r="M72" s="9"/>
      <c r="N72" s="9"/>
      <c r="O72" s="9"/>
      <c r="P72" s="9"/>
    </row>
    <row r="73" spans="2:16" s="64" customFormat="1" ht="47.25">
      <c r="B73" s="28">
        <v>8</v>
      </c>
      <c r="C73" s="28" t="s">
        <v>85</v>
      </c>
      <c r="D73" s="65" t="s">
        <v>130</v>
      </c>
      <c r="E73" s="54">
        <v>200</v>
      </c>
      <c r="F73" s="28" t="s">
        <v>14</v>
      </c>
      <c r="G73" s="42"/>
      <c r="H73" s="61"/>
      <c r="I73" s="177"/>
      <c r="J73" s="171"/>
      <c r="K73" s="62"/>
      <c r="L73" s="57"/>
      <c r="M73" s="63"/>
      <c r="N73" s="63"/>
      <c r="O73" s="63"/>
      <c r="P73" s="63"/>
    </row>
    <row r="74" spans="2:16" s="64" customFormat="1" ht="31.5">
      <c r="B74" s="28">
        <v>8</v>
      </c>
      <c r="C74" s="28" t="s">
        <v>85</v>
      </c>
      <c r="D74" s="66" t="s">
        <v>102</v>
      </c>
      <c r="E74" s="54">
        <f>280-108</f>
        <v>172</v>
      </c>
      <c r="F74" s="28" t="s">
        <v>14</v>
      </c>
      <c r="G74" s="42"/>
      <c r="H74" s="61"/>
      <c r="I74" s="133"/>
      <c r="J74" s="171"/>
      <c r="K74" s="62"/>
      <c r="L74" s="57"/>
      <c r="M74" s="63"/>
      <c r="N74" s="63"/>
      <c r="O74" s="63"/>
      <c r="P74" s="63"/>
    </row>
    <row r="75" spans="2:16" s="64" customFormat="1" ht="31.5">
      <c r="B75" s="28">
        <v>8</v>
      </c>
      <c r="C75" s="28" t="s">
        <v>85</v>
      </c>
      <c r="D75" s="66" t="s">
        <v>171</v>
      </c>
      <c r="E75" s="54">
        <v>108</v>
      </c>
      <c r="F75" s="28" t="s">
        <v>14</v>
      </c>
      <c r="G75" s="42"/>
      <c r="H75" s="61"/>
      <c r="I75" s="133"/>
      <c r="J75" s="171"/>
      <c r="K75" s="62"/>
      <c r="L75" s="57"/>
      <c r="M75" s="63"/>
      <c r="N75" s="63"/>
      <c r="O75" s="63"/>
      <c r="P75" s="63"/>
    </row>
    <row r="76" spans="2:16" s="64" customFormat="1" ht="47.25">
      <c r="B76" s="28">
        <v>8</v>
      </c>
      <c r="C76" s="28" t="s">
        <v>85</v>
      </c>
      <c r="D76" s="67" t="s">
        <v>86</v>
      </c>
      <c r="E76" s="54">
        <v>20</v>
      </c>
      <c r="F76" s="28" t="s">
        <v>14</v>
      </c>
      <c r="G76" s="42"/>
      <c r="H76" s="61"/>
      <c r="I76" s="133"/>
      <c r="J76" s="171"/>
      <c r="K76" s="62"/>
      <c r="L76" s="57"/>
      <c r="M76" s="63"/>
      <c r="N76" s="63"/>
      <c r="O76" s="63"/>
      <c r="P76" s="63"/>
    </row>
    <row r="77" spans="2:16" s="64" customFormat="1" ht="31.5">
      <c r="B77" s="28">
        <v>8</v>
      </c>
      <c r="C77" s="28" t="s">
        <v>85</v>
      </c>
      <c r="D77" s="65" t="s">
        <v>87</v>
      </c>
      <c r="E77" s="54">
        <v>100</v>
      </c>
      <c r="F77" s="28" t="s">
        <v>10</v>
      </c>
      <c r="G77" s="42"/>
      <c r="H77" s="61"/>
      <c r="I77" s="133"/>
      <c r="J77" s="171"/>
      <c r="K77" s="62"/>
      <c r="L77" s="57"/>
      <c r="M77" s="63"/>
      <c r="N77" s="63"/>
      <c r="O77" s="63"/>
      <c r="P77" s="63"/>
    </row>
    <row r="78" spans="2:16" s="64" customFormat="1" ht="31.5">
      <c r="B78" s="28">
        <v>8</v>
      </c>
      <c r="C78" s="28" t="s">
        <v>85</v>
      </c>
      <c r="D78" s="66" t="s">
        <v>88</v>
      </c>
      <c r="E78" s="54">
        <v>100</v>
      </c>
      <c r="F78" s="28" t="s">
        <v>10</v>
      </c>
      <c r="G78" s="42"/>
      <c r="H78" s="61"/>
      <c r="I78" s="133"/>
      <c r="J78" s="171"/>
      <c r="K78" s="62"/>
      <c r="L78" s="57"/>
      <c r="M78" s="63"/>
      <c r="N78" s="63"/>
      <c r="O78" s="63"/>
      <c r="P78" s="63"/>
    </row>
    <row r="79" spans="2:16" s="64" customFormat="1" ht="31.5">
      <c r="B79" s="28">
        <v>8</v>
      </c>
      <c r="C79" s="28" t="s">
        <v>85</v>
      </c>
      <c r="D79" s="65" t="s">
        <v>101</v>
      </c>
      <c r="E79" s="54">
        <v>75</v>
      </c>
      <c r="F79" s="28" t="s">
        <v>10</v>
      </c>
      <c r="G79" s="42"/>
      <c r="H79" s="61"/>
      <c r="I79" s="133"/>
      <c r="J79" s="171"/>
      <c r="K79" s="62"/>
      <c r="L79" s="57"/>
      <c r="M79" s="63"/>
      <c r="N79" s="63"/>
      <c r="O79" s="63"/>
      <c r="P79" s="63"/>
    </row>
    <row r="80" spans="2:16" s="64" customFormat="1" ht="31.5">
      <c r="B80" s="28">
        <v>8</v>
      </c>
      <c r="C80" s="28" t="s">
        <v>85</v>
      </c>
      <c r="D80" s="66" t="s">
        <v>89</v>
      </c>
      <c r="E80" s="54">
        <v>75</v>
      </c>
      <c r="F80" s="28" t="s">
        <v>10</v>
      </c>
      <c r="G80" s="42"/>
      <c r="H80" s="61"/>
      <c r="I80" s="133"/>
      <c r="J80" s="171"/>
      <c r="K80" s="62"/>
      <c r="L80" s="57"/>
      <c r="M80" s="63"/>
      <c r="N80" s="63"/>
      <c r="O80" s="63"/>
      <c r="P80" s="63"/>
    </row>
    <row r="81" spans="2:16" s="64" customFormat="1" ht="31.5">
      <c r="B81" s="28">
        <v>8</v>
      </c>
      <c r="C81" s="28" t="s">
        <v>85</v>
      </c>
      <c r="D81" s="66" t="s">
        <v>124</v>
      </c>
      <c r="E81" s="54">
        <v>225</v>
      </c>
      <c r="F81" s="28" t="s">
        <v>10</v>
      </c>
      <c r="G81" s="42"/>
      <c r="H81" s="61"/>
      <c r="I81" s="133"/>
      <c r="J81" s="171"/>
      <c r="K81" s="62"/>
      <c r="L81" s="57"/>
      <c r="M81" s="63"/>
      <c r="N81" s="63"/>
      <c r="O81" s="63"/>
      <c r="P81" s="63"/>
    </row>
    <row r="82" spans="2:16" s="64" customFormat="1" ht="31.5">
      <c r="B82" s="28">
        <v>8</v>
      </c>
      <c r="C82" s="28" t="s">
        <v>85</v>
      </c>
      <c r="D82" s="66" t="s">
        <v>90</v>
      </c>
      <c r="E82" s="54">
        <v>150</v>
      </c>
      <c r="F82" s="28" t="s">
        <v>10</v>
      </c>
      <c r="G82" s="42"/>
      <c r="H82" s="61"/>
      <c r="I82" s="133"/>
      <c r="J82" s="171"/>
      <c r="K82" s="62"/>
      <c r="L82" s="57"/>
      <c r="M82" s="63"/>
      <c r="N82" s="63"/>
      <c r="O82" s="63"/>
      <c r="P82" s="63"/>
    </row>
    <row r="83" spans="2:16" s="64" customFormat="1" ht="31.5">
      <c r="B83" s="28">
        <v>8</v>
      </c>
      <c r="C83" s="28" t="s">
        <v>85</v>
      </c>
      <c r="D83" s="66" t="s">
        <v>91</v>
      </c>
      <c r="E83" s="54">
        <v>75</v>
      </c>
      <c r="F83" s="28" t="s">
        <v>10</v>
      </c>
      <c r="G83" s="42"/>
      <c r="H83" s="61"/>
      <c r="I83" s="133"/>
      <c r="J83" s="171"/>
      <c r="K83" s="62"/>
      <c r="L83" s="57"/>
      <c r="M83" s="63"/>
      <c r="N83" s="63"/>
      <c r="O83" s="63"/>
      <c r="P83" s="63"/>
    </row>
    <row r="84" spans="2:16" s="64" customFormat="1" ht="63">
      <c r="B84" s="28">
        <v>8</v>
      </c>
      <c r="C84" s="28" t="s">
        <v>85</v>
      </c>
      <c r="D84" s="66" t="s">
        <v>189</v>
      </c>
      <c r="E84" s="54">
        <v>200</v>
      </c>
      <c r="F84" s="28" t="s">
        <v>10</v>
      </c>
      <c r="G84" s="42"/>
      <c r="H84" s="61"/>
      <c r="I84" s="133"/>
      <c r="J84" s="171"/>
      <c r="K84" s="62"/>
      <c r="L84" s="57"/>
      <c r="M84" s="63"/>
      <c r="N84" s="63"/>
      <c r="O84" s="63"/>
      <c r="P84" s="63"/>
    </row>
    <row r="85" spans="2:16" s="4" customFormat="1" ht="47.25">
      <c r="B85" s="28">
        <v>9</v>
      </c>
      <c r="C85" s="28" t="s">
        <v>11</v>
      </c>
      <c r="D85" s="53" t="s">
        <v>19</v>
      </c>
      <c r="E85" s="55">
        <v>175</v>
      </c>
      <c r="F85" s="28" t="s">
        <v>6</v>
      </c>
      <c r="G85" s="42"/>
      <c r="H85" s="5"/>
      <c r="I85" s="133"/>
      <c r="J85" s="171"/>
      <c r="K85" s="22"/>
      <c r="L85" s="13"/>
      <c r="M85" s="9"/>
      <c r="N85" s="9"/>
      <c r="O85" s="9"/>
      <c r="P85" s="9"/>
    </row>
    <row r="86" spans="2:16" s="4" customFormat="1" ht="47.25">
      <c r="B86" s="28">
        <v>9</v>
      </c>
      <c r="C86" s="28" t="s">
        <v>11</v>
      </c>
      <c r="D86" s="53" t="s">
        <v>15</v>
      </c>
      <c r="E86" s="55">
        <v>175</v>
      </c>
      <c r="F86" s="28" t="s">
        <v>6</v>
      </c>
      <c r="G86" s="42"/>
      <c r="H86" s="5"/>
      <c r="I86" s="133"/>
      <c r="J86" s="171"/>
      <c r="K86" s="22"/>
      <c r="L86" s="13"/>
      <c r="M86" s="9"/>
      <c r="N86" s="9"/>
      <c r="O86" s="9"/>
      <c r="P86" s="9"/>
    </row>
    <row r="87" spans="2:16" s="4" customFormat="1" ht="31.5">
      <c r="B87" s="28">
        <v>9</v>
      </c>
      <c r="C87" s="28" t="s">
        <v>11</v>
      </c>
      <c r="D87" s="53" t="s">
        <v>129</v>
      </c>
      <c r="E87" s="55">
        <v>250</v>
      </c>
      <c r="F87" s="28" t="s">
        <v>10</v>
      </c>
      <c r="G87" s="42"/>
      <c r="H87" s="5"/>
      <c r="I87" s="133"/>
      <c r="J87" s="171"/>
      <c r="K87" s="22"/>
      <c r="L87" s="13"/>
      <c r="M87" s="9"/>
      <c r="N87" s="9"/>
      <c r="O87" s="9"/>
      <c r="P87" s="9"/>
    </row>
    <row r="88" spans="2:16" s="19" customFormat="1" ht="31.5">
      <c r="B88" s="28">
        <v>9</v>
      </c>
      <c r="C88" s="28" t="s">
        <v>11</v>
      </c>
      <c r="D88" s="53" t="s">
        <v>18</v>
      </c>
      <c r="E88" s="55">
        <v>250</v>
      </c>
      <c r="F88" s="28" t="s">
        <v>10</v>
      </c>
      <c r="G88" s="43"/>
      <c r="H88" s="17"/>
      <c r="I88" s="133"/>
      <c r="J88" s="166"/>
      <c r="K88" s="23"/>
      <c r="L88" s="18"/>
      <c r="M88" s="13"/>
      <c r="N88" s="18"/>
      <c r="O88" s="18"/>
      <c r="P88" s="18"/>
    </row>
    <row r="89" spans="2:16" s="4" customFormat="1" ht="31.5">
      <c r="B89" s="28">
        <v>9</v>
      </c>
      <c r="C89" s="28" t="s">
        <v>11</v>
      </c>
      <c r="D89" s="53" t="s">
        <v>20</v>
      </c>
      <c r="E89" s="55">
        <v>250</v>
      </c>
      <c r="F89" s="28" t="s">
        <v>10</v>
      </c>
      <c r="G89" s="42"/>
      <c r="H89" s="5"/>
      <c r="I89" s="133"/>
      <c r="J89" s="166"/>
      <c r="K89" s="22"/>
      <c r="L89" s="13"/>
      <c r="M89" s="9"/>
      <c r="N89" s="9"/>
      <c r="O89" s="9"/>
      <c r="P89" s="9"/>
    </row>
    <row r="90" spans="2:16" s="19" customFormat="1" ht="30.6" customHeight="1">
      <c r="B90" s="28">
        <v>9</v>
      </c>
      <c r="C90" s="28" t="s">
        <v>11</v>
      </c>
      <c r="D90" s="53" t="s">
        <v>185</v>
      </c>
      <c r="E90" s="55">
        <v>300</v>
      </c>
      <c r="F90" s="28" t="s">
        <v>10</v>
      </c>
      <c r="G90" s="43"/>
      <c r="H90" s="17"/>
      <c r="I90" s="178"/>
      <c r="J90" s="166"/>
      <c r="K90" s="23"/>
      <c r="L90" s="18"/>
      <c r="M90" s="13"/>
      <c r="N90" s="18"/>
      <c r="O90" s="18"/>
      <c r="P90" s="18"/>
    </row>
    <row r="91" spans="2:16" s="186" customFormat="1" ht="30.6" customHeight="1">
      <c r="B91" s="28">
        <v>9</v>
      </c>
      <c r="C91" s="28" t="s">
        <v>11</v>
      </c>
      <c r="D91" s="53" t="s">
        <v>210</v>
      </c>
      <c r="E91" s="55">
        <v>100</v>
      </c>
      <c r="F91" s="28" t="s">
        <v>10</v>
      </c>
      <c r="G91" s="182"/>
      <c r="H91" s="183"/>
      <c r="I91" s="178" t="s">
        <v>208</v>
      </c>
      <c r="J91" s="166" t="s">
        <v>209</v>
      </c>
      <c r="K91" s="184"/>
      <c r="L91" s="185"/>
      <c r="M91" s="151"/>
      <c r="N91" s="185"/>
      <c r="O91" s="185"/>
      <c r="P91" s="185"/>
    </row>
    <row r="92" spans="2:16" s="4" customFormat="1" ht="47.25">
      <c r="B92" s="28">
        <v>10</v>
      </c>
      <c r="C92" s="28" t="s">
        <v>54</v>
      </c>
      <c r="D92" s="53" t="s">
        <v>57</v>
      </c>
      <c r="E92" s="55">
        <v>200</v>
      </c>
      <c r="F92" s="28" t="s">
        <v>6</v>
      </c>
      <c r="G92" s="42"/>
      <c r="H92" s="5"/>
      <c r="I92" s="177"/>
      <c r="J92" s="172"/>
      <c r="K92" s="22"/>
      <c r="L92" s="13"/>
      <c r="M92" s="9"/>
      <c r="N92" s="9"/>
      <c r="O92" s="9"/>
      <c r="P92" s="9"/>
    </row>
    <row r="93" spans="2:16" s="4" customFormat="1" ht="31.5">
      <c r="B93" s="28">
        <v>10</v>
      </c>
      <c r="C93" s="28" t="s">
        <v>54</v>
      </c>
      <c r="D93" s="53" t="s">
        <v>84</v>
      </c>
      <c r="E93" s="55">
        <v>167.4</v>
      </c>
      <c r="F93" s="28" t="s">
        <v>10</v>
      </c>
      <c r="G93" s="42"/>
      <c r="H93" s="5"/>
      <c r="I93" s="133"/>
      <c r="J93" s="166"/>
      <c r="K93" s="22"/>
      <c r="L93" s="13"/>
      <c r="M93" s="9"/>
      <c r="N93" s="9"/>
      <c r="O93" s="9"/>
      <c r="P93" s="9"/>
    </row>
    <row r="94" spans="2:16" s="4" customFormat="1" ht="31.5">
      <c r="B94" s="28">
        <v>10</v>
      </c>
      <c r="C94" s="28" t="s">
        <v>54</v>
      </c>
      <c r="D94" s="53" t="s">
        <v>83</v>
      </c>
      <c r="E94" s="55">
        <v>172.3</v>
      </c>
      <c r="F94" s="28" t="s">
        <v>10</v>
      </c>
      <c r="G94" s="42"/>
      <c r="H94" s="5"/>
      <c r="I94" s="133"/>
      <c r="J94" s="166"/>
      <c r="K94" s="22"/>
      <c r="L94" s="13"/>
      <c r="M94" s="9"/>
      <c r="N94" s="9"/>
      <c r="O94" s="9"/>
      <c r="P94" s="9"/>
    </row>
    <row r="95" spans="2:16" s="64" customFormat="1" ht="31.5">
      <c r="B95" s="28">
        <v>10</v>
      </c>
      <c r="C95" s="28" t="s">
        <v>54</v>
      </c>
      <c r="D95" s="65" t="s">
        <v>82</v>
      </c>
      <c r="E95" s="55">
        <v>300.3</v>
      </c>
      <c r="F95" s="28" t="s">
        <v>10</v>
      </c>
      <c r="G95" s="42"/>
      <c r="H95" s="61"/>
      <c r="I95" s="133"/>
      <c r="J95" s="166"/>
      <c r="K95" s="62"/>
      <c r="L95" s="57"/>
      <c r="M95" s="63"/>
      <c r="N95" s="63"/>
      <c r="O95" s="63"/>
      <c r="P95" s="63"/>
    </row>
    <row r="96" spans="2:16" s="4" customFormat="1" ht="31.5">
      <c r="B96" s="28">
        <v>10</v>
      </c>
      <c r="C96" s="28" t="s">
        <v>54</v>
      </c>
      <c r="D96" s="53" t="s">
        <v>56</v>
      </c>
      <c r="E96" s="55">
        <v>350</v>
      </c>
      <c r="F96" s="28" t="s">
        <v>10</v>
      </c>
      <c r="G96" s="42"/>
      <c r="H96" s="5"/>
      <c r="I96" s="133"/>
      <c r="J96" s="166"/>
      <c r="K96" s="22"/>
      <c r="L96" s="13"/>
      <c r="M96" s="9"/>
      <c r="N96" s="9"/>
      <c r="O96" s="9"/>
      <c r="P96" s="9"/>
    </row>
    <row r="97" spans="2:16" s="4" customFormat="1" ht="31.5">
      <c r="B97" s="28">
        <v>10</v>
      </c>
      <c r="C97" s="28" t="s">
        <v>54</v>
      </c>
      <c r="D97" s="53" t="s">
        <v>55</v>
      </c>
      <c r="E97" s="55">
        <v>310</v>
      </c>
      <c r="F97" s="28" t="s">
        <v>10</v>
      </c>
      <c r="G97" s="42"/>
      <c r="H97" s="5"/>
      <c r="I97" s="133"/>
      <c r="J97" s="166"/>
      <c r="K97" s="22"/>
      <c r="L97" s="13"/>
      <c r="M97" s="9"/>
      <c r="N97" s="9"/>
      <c r="O97" s="9"/>
      <c r="P97" s="9"/>
    </row>
    <row r="98" spans="2:16" s="154" customFormat="1" ht="31.5">
      <c r="B98" s="28">
        <v>11</v>
      </c>
      <c r="C98" s="28" t="s">
        <v>105</v>
      </c>
      <c r="D98" s="53" t="s">
        <v>195</v>
      </c>
      <c r="E98" s="55">
        <v>95.5</v>
      </c>
      <c r="F98" s="28" t="s">
        <v>109</v>
      </c>
      <c r="G98" s="149"/>
      <c r="H98" s="150"/>
      <c r="I98" s="133"/>
      <c r="J98" s="166"/>
      <c r="K98" s="152"/>
      <c r="L98" s="151"/>
      <c r="M98" s="153"/>
      <c r="N98" s="153"/>
      <c r="O98" s="153"/>
      <c r="P98" s="153"/>
    </row>
    <row r="99" spans="2:16" s="154" customFormat="1" ht="31.5">
      <c r="B99" s="28">
        <v>11</v>
      </c>
      <c r="C99" s="28" t="s">
        <v>105</v>
      </c>
      <c r="D99" s="53" t="s">
        <v>196</v>
      </c>
      <c r="E99" s="55">
        <v>146</v>
      </c>
      <c r="F99" s="28" t="s">
        <v>10</v>
      </c>
      <c r="G99" s="149"/>
      <c r="H99" s="150"/>
      <c r="I99" s="133"/>
      <c r="J99" s="166"/>
      <c r="K99" s="152"/>
      <c r="L99" s="151"/>
      <c r="M99" s="153"/>
      <c r="N99" s="153"/>
      <c r="O99" s="153"/>
      <c r="P99" s="153"/>
    </row>
    <row r="100" spans="2:16" s="4" customFormat="1" ht="31.5">
      <c r="B100" s="28">
        <v>11</v>
      </c>
      <c r="C100" s="28" t="s">
        <v>105</v>
      </c>
      <c r="D100" s="53" t="s">
        <v>112</v>
      </c>
      <c r="E100" s="55">
        <v>30</v>
      </c>
      <c r="F100" s="28" t="s">
        <v>10</v>
      </c>
      <c r="G100" s="42"/>
      <c r="H100" s="5"/>
      <c r="I100" s="177"/>
      <c r="J100" s="172"/>
      <c r="K100" s="22"/>
      <c r="L100" s="13"/>
      <c r="M100" s="9"/>
      <c r="N100" s="9"/>
      <c r="O100" s="9"/>
      <c r="P100" s="9"/>
    </row>
    <row r="101" spans="2:16" s="154" customFormat="1" ht="31.5">
      <c r="B101" s="28">
        <v>11</v>
      </c>
      <c r="C101" s="28" t="s">
        <v>105</v>
      </c>
      <c r="D101" s="53" t="s">
        <v>199</v>
      </c>
      <c r="E101" s="55">
        <v>100.8</v>
      </c>
      <c r="F101" s="28" t="s">
        <v>10</v>
      </c>
      <c r="G101" s="149"/>
      <c r="H101" s="150"/>
      <c r="I101" s="133"/>
      <c r="J101" s="173"/>
      <c r="K101" s="152"/>
      <c r="L101" s="151"/>
      <c r="M101" s="153"/>
      <c r="N101" s="153"/>
      <c r="O101" s="153"/>
      <c r="P101" s="153"/>
    </row>
    <row r="102" spans="2:16" s="4" customFormat="1" ht="31.5">
      <c r="B102" s="28">
        <v>11</v>
      </c>
      <c r="C102" s="28" t="s">
        <v>105</v>
      </c>
      <c r="D102" s="53" t="s">
        <v>113</v>
      </c>
      <c r="E102" s="55">
        <v>30</v>
      </c>
      <c r="F102" s="28" t="s">
        <v>10</v>
      </c>
      <c r="G102" s="42"/>
      <c r="H102" s="5"/>
      <c r="I102" s="133"/>
      <c r="J102" s="166"/>
      <c r="K102" s="22"/>
      <c r="L102" s="13"/>
      <c r="M102" s="9"/>
      <c r="N102" s="9"/>
      <c r="O102" s="9"/>
      <c r="P102" s="9"/>
    </row>
    <row r="103" spans="2:16" s="154" customFormat="1" ht="31.5">
      <c r="B103" s="28">
        <v>11</v>
      </c>
      <c r="C103" s="28" t="s">
        <v>105</v>
      </c>
      <c r="D103" s="53" t="s">
        <v>200</v>
      </c>
      <c r="E103" s="55">
        <v>218.4</v>
      </c>
      <c r="F103" s="28" t="s">
        <v>10</v>
      </c>
      <c r="G103" s="149"/>
      <c r="H103" s="150"/>
      <c r="I103" s="133"/>
      <c r="J103" s="173"/>
      <c r="K103" s="152"/>
      <c r="L103" s="151"/>
      <c r="M103" s="153"/>
      <c r="N103" s="153"/>
      <c r="O103" s="153"/>
      <c r="P103" s="153"/>
    </row>
    <row r="104" spans="2:16" s="154" customFormat="1" ht="31.5">
      <c r="B104" s="28">
        <v>11</v>
      </c>
      <c r="C104" s="28" t="s">
        <v>105</v>
      </c>
      <c r="D104" s="53" t="s">
        <v>197</v>
      </c>
      <c r="E104" s="55">
        <v>10</v>
      </c>
      <c r="F104" s="28" t="s">
        <v>10</v>
      </c>
      <c r="G104" s="149"/>
      <c r="H104" s="150"/>
      <c r="I104" s="133"/>
      <c r="J104" s="166"/>
      <c r="K104" s="152"/>
      <c r="L104" s="151"/>
      <c r="M104" s="153"/>
      <c r="N104" s="153"/>
      <c r="O104" s="153"/>
      <c r="P104" s="153"/>
    </row>
    <row r="105" spans="2:16" s="4" customFormat="1" ht="31.5">
      <c r="B105" s="28">
        <v>11</v>
      </c>
      <c r="C105" s="28" t="s">
        <v>105</v>
      </c>
      <c r="D105" s="53" t="s">
        <v>114</v>
      </c>
      <c r="E105" s="55">
        <v>30</v>
      </c>
      <c r="F105" s="28" t="s">
        <v>10</v>
      </c>
      <c r="G105" s="42"/>
      <c r="H105" s="5"/>
      <c r="I105" s="133"/>
      <c r="J105" s="166"/>
      <c r="K105" s="22"/>
      <c r="L105" s="13"/>
      <c r="M105" s="9"/>
      <c r="N105" s="9"/>
      <c r="O105" s="9"/>
      <c r="P105" s="9"/>
    </row>
    <row r="106" spans="2:16" s="154" customFormat="1" ht="31.5">
      <c r="B106" s="28">
        <v>11</v>
      </c>
      <c r="C106" s="28" t="s">
        <v>105</v>
      </c>
      <c r="D106" s="53" t="s">
        <v>201</v>
      </c>
      <c r="E106" s="55">
        <v>319.2</v>
      </c>
      <c r="F106" s="28" t="s">
        <v>10</v>
      </c>
      <c r="G106" s="149"/>
      <c r="H106" s="150"/>
      <c r="I106" s="133"/>
      <c r="J106" s="173"/>
      <c r="K106" s="152"/>
      <c r="L106" s="151"/>
      <c r="M106" s="153"/>
      <c r="N106" s="153"/>
      <c r="O106" s="153"/>
      <c r="P106" s="153"/>
    </row>
    <row r="107" spans="2:16" s="4" customFormat="1" ht="31.5">
      <c r="B107" s="28">
        <v>11</v>
      </c>
      <c r="C107" s="28" t="s">
        <v>105</v>
      </c>
      <c r="D107" s="53" t="s">
        <v>108</v>
      </c>
      <c r="E107" s="55">
        <v>500</v>
      </c>
      <c r="F107" s="28" t="s">
        <v>10</v>
      </c>
      <c r="G107" s="42"/>
      <c r="H107" s="5"/>
      <c r="I107" s="133"/>
      <c r="J107" s="166"/>
      <c r="K107" s="22"/>
      <c r="L107" s="13"/>
      <c r="M107" s="9"/>
      <c r="N107" s="9"/>
      <c r="O107" s="9"/>
      <c r="P107" s="9"/>
    </row>
    <row r="108" spans="2:16" s="154" customFormat="1" ht="31.5">
      <c r="B108" s="28">
        <v>11</v>
      </c>
      <c r="C108" s="28" t="s">
        <v>105</v>
      </c>
      <c r="D108" s="53" t="s">
        <v>198</v>
      </c>
      <c r="E108" s="55">
        <v>20.100000000000001</v>
      </c>
      <c r="F108" s="28" t="s">
        <v>10</v>
      </c>
      <c r="G108" s="149"/>
      <c r="H108" s="150"/>
      <c r="I108" s="133"/>
      <c r="J108" s="166"/>
      <c r="K108" s="152"/>
      <c r="L108" s="151"/>
      <c r="M108" s="153"/>
      <c r="N108" s="153"/>
      <c r="O108" s="153"/>
      <c r="P108" s="153"/>
    </row>
    <row r="109" spans="2:16" s="4" customFormat="1" ht="31.5">
      <c r="B109" s="28">
        <v>12</v>
      </c>
      <c r="C109" s="28" t="s">
        <v>106</v>
      </c>
      <c r="D109" s="53" t="s">
        <v>35</v>
      </c>
      <c r="E109" s="55">
        <v>10</v>
      </c>
      <c r="F109" s="28" t="s">
        <v>109</v>
      </c>
      <c r="G109" s="42"/>
      <c r="H109" s="5"/>
      <c r="I109" s="133"/>
      <c r="J109" s="172"/>
      <c r="K109" s="22"/>
      <c r="L109" s="13"/>
      <c r="M109" s="9"/>
      <c r="N109" s="9"/>
      <c r="O109" s="9"/>
      <c r="P109" s="9"/>
    </row>
    <row r="110" spans="2:16" s="4" customFormat="1" ht="47.25">
      <c r="B110" s="28">
        <v>12</v>
      </c>
      <c r="C110" s="28" t="s">
        <v>106</v>
      </c>
      <c r="D110" s="53" t="s">
        <v>180</v>
      </c>
      <c r="E110" s="55">
        <v>270</v>
      </c>
      <c r="F110" s="28" t="s">
        <v>6</v>
      </c>
      <c r="G110" s="42"/>
      <c r="H110" s="5"/>
      <c r="I110" s="133"/>
      <c r="J110" s="166"/>
      <c r="K110" s="22"/>
      <c r="L110" s="13"/>
      <c r="M110" s="9"/>
      <c r="N110" s="9"/>
      <c r="O110" s="9"/>
      <c r="P110" s="9"/>
    </row>
    <row r="111" spans="2:16" s="154" customFormat="1" ht="31.5">
      <c r="B111" s="28">
        <v>12</v>
      </c>
      <c r="C111" s="28" t="s">
        <v>106</v>
      </c>
      <c r="D111" s="53" t="s">
        <v>193</v>
      </c>
      <c r="E111" s="55">
        <v>75</v>
      </c>
      <c r="F111" s="28" t="s">
        <v>10</v>
      </c>
      <c r="G111" s="149"/>
      <c r="H111" s="150"/>
      <c r="I111" s="133"/>
      <c r="J111" s="166"/>
      <c r="K111" s="152"/>
      <c r="L111" s="151"/>
      <c r="M111" s="153"/>
      <c r="N111" s="153"/>
      <c r="O111" s="153"/>
      <c r="P111" s="153"/>
    </row>
    <row r="112" spans="2:16" s="154" customFormat="1" ht="31.5">
      <c r="B112" s="28">
        <v>12</v>
      </c>
      <c r="C112" s="28" t="s">
        <v>106</v>
      </c>
      <c r="D112" s="53" t="s">
        <v>194</v>
      </c>
      <c r="E112" s="55">
        <v>209.4</v>
      </c>
      <c r="F112" s="28" t="s">
        <v>10</v>
      </c>
      <c r="G112" s="149"/>
      <c r="H112" s="150"/>
      <c r="I112" s="133"/>
      <c r="J112" s="166"/>
      <c r="K112" s="152"/>
      <c r="L112" s="151"/>
      <c r="M112" s="153"/>
      <c r="N112" s="153"/>
      <c r="O112" s="153"/>
      <c r="P112" s="153"/>
    </row>
    <row r="113" spans="2:16" s="85" customFormat="1" ht="31.5">
      <c r="B113" s="28">
        <v>12</v>
      </c>
      <c r="C113" s="28" t="s">
        <v>106</v>
      </c>
      <c r="D113" s="53" t="s">
        <v>116</v>
      </c>
      <c r="E113" s="55">
        <v>137.6</v>
      </c>
      <c r="F113" s="28" t="s">
        <v>10</v>
      </c>
      <c r="G113" s="80"/>
      <c r="H113" s="81"/>
      <c r="I113" s="133"/>
      <c r="J113" s="166"/>
      <c r="K113" s="83"/>
      <c r="L113" s="82"/>
      <c r="M113" s="84"/>
      <c r="N113" s="84"/>
      <c r="O113" s="84"/>
      <c r="P113" s="84"/>
    </row>
    <row r="114" spans="2:16" s="4" customFormat="1" ht="31.5">
      <c r="B114" s="28">
        <v>12</v>
      </c>
      <c r="C114" s="28" t="s">
        <v>106</v>
      </c>
      <c r="D114" s="53" t="s">
        <v>178</v>
      </c>
      <c r="E114" s="55">
        <v>138</v>
      </c>
      <c r="F114" s="28" t="s">
        <v>10</v>
      </c>
      <c r="G114" s="42"/>
      <c r="H114" s="5"/>
      <c r="I114" s="133"/>
      <c r="J114" s="166"/>
      <c r="K114" s="22"/>
      <c r="L114" s="13"/>
      <c r="M114" s="9"/>
      <c r="N114" s="9"/>
      <c r="O114" s="9"/>
      <c r="P114" s="9"/>
    </row>
    <row r="115" spans="2:16" s="4" customFormat="1" ht="31.5">
      <c r="B115" s="28">
        <v>12</v>
      </c>
      <c r="C115" s="28" t="s">
        <v>106</v>
      </c>
      <c r="D115" s="53" t="s">
        <v>110</v>
      </c>
      <c r="E115" s="55">
        <v>20</v>
      </c>
      <c r="F115" s="28" t="s">
        <v>10</v>
      </c>
      <c r="G115" s="42"/>
      <c r="H115" s="5"/>
      <c r="I115" s="133"/>
      <c r="J115" s="166"/>
      <c r="K115" s="22"/>
      <c r="L115" s="13"/>
      <c r="M115" s="9"/>
      <c r="N115" s="9"/>
      <c r="O115" s="9"/>
      <c r="P115" s="9"/>
    </row>
    <row r="116" spans="2:16" s="4" customFormat="1" ht="31.5">
      <c r="B116" s="28">
        <v>12</v>
      </c>
      <c r="C116" s="28" t="s">
        <v>106</v>
      </c>
      <c r="D116" s="53" t="s">
        <v>108</v>
      </c>
      <c r="E116" s="55">
        <f>-20+500</f>
        <v>480</v>
      </c>
      <c r="F116" s="28" t="s">
        <v>10</v>
      </c>
      <c r="G116" s="42"/>
      <c r="H116" s="5"/>
      <c r="I116" s="133"/>
      <c r="J116" s="166"/>
      <c r="K116" s="22"/>
      <c r="L116" s="13"/>
      <c r="M116" s="9"/>
      <c r="N116" s="9"/>
      <c r="O116" s="9"/>
      <c r="P116" s="9"/>
    </row>
    <row r="117" spans="2:16" s="4" customFormat="1" ht="31.5">
      <c r="B117" s="28">
        <v>12</v>
      </c>
      <c r="C117" s="28" t="s">
        <v>106</v>
      </c>
      <c r="D117" s="53" t="s">
        <v>179</v>
      </c>
      <c r="E117" s="55">
        <v>160</v>
      </c>
      <c r="F117" s="28" t="s">
        <v>10</v>
      </c>
      <c r="G117" s="42"/>
      <c r="H117" s="5"/>
      <c r="I117" s="133"/>
      <c r="J117" s="166"/>
      <c r="K117" s="22"/>
      <c r="L117" s="13"/>
      <c r="M117" s="9"/>
      <c r="N117" s="9"/>
      <c r="O117" s="9"/>
      <c r="P117" s="9"/>
    </row>
    <row r="118" spans="2:16" s="4" customFormat="1" ht="31.5">
      <c r="B118" s="28">
        <v>13</v>
      </c>
      <c r="C118" s="28" t="s">
        <v>107</v>
      </c>
      <c r="D118" s="53" t="s">
        <v>182</v>
      </c>
      <c r="E118" s="55">
        <v>209</v>
      </c>
      <c r="F118" s="28" t="s">
        <v>10</v>
      </c>
      <c r="G118" s="42"/>
      <c r="H118" s="5"/>
      <c r="I118" s="133"/>
      <c r="J118" s="166"/>
      <c r="K118" s="22"/>
      <c r="L118" s="13"/>
      <c r="M118" s="9"/>
      <c r="N118" s="9"/>
      <c r="O118" s="9"/>
      <c r="P118" s="9"/>
    </row>
    <row r="119" spans="2:16" s="4" customFormat="1" ht="63">
      <c r="B119" s="28">
        <v>13</v>
      </c>
      <c r="C119" s="28" t="s">
        <v>107</v>
      </c>
      <c r="D119" s="53" t="s">
        <v>181</v>
      </c>
      <c r="E119" s="55">
        <v>391</v>
      </c>
      <c r="F119" s="28" t="s">
        <v>10</v>
      </c>
      <c r="G119" s="42"/>
      <c r="H119" s="5"/>
      <c r="I119" s="133"/>
      <c r="J119" s="166"/>
      <c r="K119" s="22"/>
      <c r="L119" s="13"/>
      <c r="M119" s="9"/>
      <c r="N119" s="9"/>
      <c r="O119" s="9"/>
      <c r="P119" s="9"/>
    </row>
    <row r="120" spans="2:16" s="4" customFormat="1" ht="47.25">
      <c r="B120" s="28">
        <v>13</v>
      </c>
      <c r="C120" s="28" t="s">
        <v>107</v>
      </c>
      <c r="D120" s="53" t="s">
        <v>111</v>
      </c>
      <c r="E120" s="55">
        <v>550</v>
      </c>
      <c r="F120" s="28" t="s">
        <v>10</v>
      </c>
      <c r="G120" s="42"/>
      <c r="H120" s="5"/>
      <c r="I120" s="133"/>
      <c r="J120" s="166"/>
      <c r="K120" s="22"/>
      <c r="L120" s="13"/>
      <c r="M120" s="9"/>
      <c r="N120" s="9"/>
      <c r="O120" s="9"/>
      <c r="P120" s="9"/>
    </row>
    <row r="121" spans="2:16" s="4" customFormat="1" ht="31.5">
      <c r="B121" s="28">
        <v>13</v>
      </c>
      <c r="C121" s="28" t="s">
        <v>107</v>
      </c>
      <c r="D121" s="53" t="s">
        <v>183</v>
      </c>
      <c r="E121" s="55">
        <v>100</v>
      </c>
      <c r="F121" s="28" t="s">
        <v>10</v>
      </c>
      <c r="G121" s="42"/>
      <c r="H121" s="5"/>
      <c r="I121" s="133"/>
      <c r="J121" s="166"/>
      <c r="K121" s="22"/>
      <c r="L121" s="13"/>
      <c r="M121" s="9"/>
      <c r="N121" s="9"/>
      <c r="O121" s="9"/>
      <c r="P121" s="9"/>
    </row>
    <row r="122" spans="2:16" s="4" customFormat="1" ht="31.5">
      <c r="B122" s="28">
        <v>13</v>
      </c>
      <c r="C122" s="28" t="s">
        <v>107</v>
      </c>
      <c r="D122" s="53" t="s">
        <v>184</v>
      </c>
      <c r="E122" s="55">
        <v>250</v>
      </c>
      <c r="F122" s="28" t="s">
        <v>10</v>
      </c>
      <c r="G122" s="42"/>
      <c r="H122" s="5"/>
      <c r="I122" s="133"/>
      <c r="J122" s="166"/>
      <c r="K122" s="22"/>
      <c r="L122" s="13"/>
      <c r="M122" s="9"/>
      <c r="N122" s="9"/>
      <c r="O122" s="9"/>
      <c r="P122" s="9"/>
    </row>
    <row r="123" spans="2:16" s="148" customFormat="1" ht="31.5">
      <c r="B123" s="28">
        <v>14</v>
      </c>
      <c r="C123" s="28" t="s">
        <v>186</v>
      </c>
      <c r="D123" s="53" t="s">
        <v>187</v>
      </c>
      <c r="E123" s="55">
        <v>300</v>
      </c>
      <c r="F123" s="28" t="s">
        <v>10</v>
      </c>
      <c r="G123" s="143"/>
      <c r="H123" s="144"/>
      <c r="I123" s="179"/>
      <c r="J123" s="166"/>
      <c r="K123" s="146"/>
      <c r="L123" s="145"/>
      <c r="M123" s="147"/>
      <c r="N123" s="147"/>
      <c r="O123" s="147"/>
      <c r="P123" s="147"/>
    </row>
    <row r="124" spans="2:16" s="154" customFormat="1" ht="31.5">
      <c r="B124" s="28">
        <v>14</v>
      </c>
      <c r="C124" s="28" t="s">
        <v>186</v>
      </c>
      <c r="D124" s="164" t="s">
        <v>205</v>
      </c>
      <c r="E124" s="165">
        <v>50</v>
      </c>
      <c r="F124" s="28" t="s">
        <v>10</v>
      </c>
      <c r="G124" s="149"/>
      <c r="H124" s="150"/>
      <c r="I124" s="133"/>
      <c r="J124" s="171"/>
      <c r="K124" s="152"/>
      <c r="L124" s="151"/>
      <c r="M124" s="153"/>
      <c r="N124" s="153"/>
      <c r="O124" s="153"/>
      <c r="P124" s="153"/>
    </row>
    <row r="125" spans="2:16" s="148" customFormat="1" ht="31.5">
      <c r="B125" s="28">
        <v>14</v>
      </c>
      <c r="C125" s="28" t="s">
        <v>186</v>
      </c>
      <c r="D125" s="53" t="s">
        <v>188</v>
      </c>
      <c r="E125" s="55">
        <v>180</v>
      </c>
      <c r="F125" s="28" t="s">
        <v>10</v>
      </c>
      <c r="G125" s="143"/>
      <c r="H125" s="144"/>
      <c r="I125" s="179"/>
      <c r="J125" s="166"/>
      <c r="K125" s="146"/>
      <c r="L125" s="145"/>
      <c r="M125" s="147"/>
      <c r="N125" s="147"/>
      <c r="O125" s="147"/>
      <c r="P125" s="147"/>
    </row>
    <row r="126" spans="2:16" s="154" customFormat="1" ht="31.5">
      <c r="B126" s="28">
        <v>14</v>
      </c>
      <c r="C126" s="28" t="s">
        <v>186</v>
      </c>
      <c r="D126" s="164" t="s">
        <v>207</v>
      </c>
      <c r="E126" s="165">
        <v>588</v>
      </c>
      <c r="F126" s="28" t="s">
        <v>10</v>
      </c>
      <c r="G126" s="149"/>
      <c r="H126" s="150"/>
      <c r="I126" s="133"/>
      <c r="J126" s="171"/>
      <c r="K126" s="152"/>
      <c r="L126" s="151"/>
      <c r="M126" s="153"/>
      <c r="N126" s="153"/>
      <c r="O126" s="153"/>
      <c r="P126" s="153"/>
    </row>
    <row r="127" spans="2:16" s="154" customFormat="1" ht="31.5">
      <c r="B127" s="28">
        <v>14</v>
      </c>
      <c r="C127" s="28" t="s">
        <v>186</v>
      </c>
      <c r="D127" s="164" t="s">
        <v>206</v>
      </c>
      <c r="E127" s="165">
        <v>300</v>
      </c>
      <c r="F127" s="28" t="s">
        <v>10</v>
      </c>
      <c r="G127" s="149"/>
      <c r="H127" s="150"/>
      <c r="I127" s="133"/>
      <c r="J127" s="171"/>
      <c r="K127" s="152"/>
      <c r="L127" s="151"/>
      <c r="M127" s="153"/>
      <c r="N127" s="153"/>
      <c r="O127" s="153"/>
      <c r="P127" s="153"/>
    </row>
    <row r="128" spans="2:16" s="154" customFormat="1" ht="47.25">
      <c r="B128" s="28">
        <v>14</v>
      </c>
      <c r="C128" s="28" t="s">
        <v>186</v>
      </c>
      <c r="D128" s="53" t="s">
        <v>191</v>
      </c>
      <c r="E128" s="55">
        <v>82</v>
      </c>
      <c r="F128" s="28" t="s">
        <v>139</v>
      </c>
      <c r="G128" s="149"/>
      <c r="H128" s="150"/>
      <c r="I128" s="133"/>
      <c r="J128" s="166"/>
      <c r="K128" s="152"/>
      <c r="L128" s="151"/>
      <c r="M128" s="153"/>
      <c r="N128" s="153"/>
      <c r="O128" s="153"/>
      <c r="P128" s="153"/>
    </row>
    <row r="129" spans="2:16" s="114" customFormat="1" ht="47.25">
      <c r="B129" s="28">
        <v>15</v>
      </c>
      <c r="C129" s="28" t="s">
        <v>144</v>
      </c>
      <c r="D129" s="53" t="s">
        <v>151</v>
      </c>
      <c r="E129" s="55">
        <v>150</v>
      </c>
      <c r="F129" s="28" t="s">
        <v>6</v>
      </c>
      <c r="G129" s="109"/>
      <c r="H129" s="110"/>
      <c r="I129" s="177"/>
      <c r="J129" s="172"/>
      <c r="K129" s="112"/>
      <c r="L129" s="111"/>
      <c r="M129" s="113"/>
      <c r="N129" s="113"/>
      <c r="O129" s="113"/>
      <c r="P129" s="113"/>
    </row>
    <row r="130" spans="2:16" s="114" customFormat="1" ht="31.5">
      <c r="B130" s="28">
        <v>15</v>
      </c>
      <c r="C130" s="28" t="s">
        <v>144</v>
      </c>
      <c r="D130" s="53" t="s">
        <v>145</v>
      </c>
      <c r="E130" s="55">
        <v>320</v>
      </c>
      <c r="F130" s="28" t="s">
        <v>10</v>
      </c>
      <c r="G130" s="109"/>
      <c r="H130" s="110"/>
      <c r="I130" s="133"/>
      <c r="J130" s="166"/>
      <c r="K130" s="112"/>
      <c r="L130" s="111"/>
      <c r="M130" s="113"/>
      <c r="N130" s="113"/>
      <c r="O130" s="113"/>
      <c r="P130" s="113"/>
    </row>
    <row r="131" spans="2:16" s="114" customFormat="1" ht="31.5">
      <c r="B131" s="28">
        <v>15</v>
      </c>
      <c r="C131" s="28" t="s">
        <v>144</v>
      </c>
      <c r="D131" s="53" t="s">
        <v>177</v>
      </c>
      <c r="E131" s="55">
        <v>150</v>
      </c>
      <c r="F131" s="28" t="s">
        <v>10</v>
      </c>
      <c r="G131" s="109"/>
      <c r="H131" s="110"/>
      <c r="I131" s="133"/>
      <c r="J131" s="166"/>
      <c r="K131" s="112"/>
      <c r="L131" s="111"/>
      <c r="M131" s="113"/>
      <c r="N131" s="113"/>
      <c r="O131" s="113"/>
      <c r="P131" s="113"/>
    </row>
    <row r="132" spans="2:16" s="154" customFormat="1" ht="63">
      <c r="B132" s="28">
        <v>15</v>
      </c>
      <c r="C132" s="28" t="s">
        <v>144</v>
      </c>
      <c r="D132" s="53" t="s">
        <v>192</v>
      </c>
      <c r="E132" s="55">
        <v>880</v>
      </c>
      <c r="F132" s="28" t="s">
        <v>10</v>
      </c>
      <c r="G132" s="149"/>
      <c r="H132" s="150"/>
      <c r="I132" s="133"/>
      <c r="J132" s="166"/>
      <c r="K132" s="152"/>
      <c r="L132" s="151"/>
      <c r="M132" s="153"/>
      <c r="N132" s="153"/>
      <c r="O132" s="153"/>
      <c r="P132" s="153"/>
    </row>
    <row r="133" spans="2:16" s="6" customFormat="1" ht="47.25">
      <c r="B133" s="28">
        <v>16</v>
      </c>
      <c r="C133" s="28" t="s">
        <v>8</v>
      </c>
      <c r="D133" s="53" t="s">
        <v>169</v>
      </c>
      <c r="E133" s="55">
        <v>250</v>
      </c>
      <c r="F133" s="28" t="s">
        <v>6</v>
      </c>
      <c r="G133" s="34"/>
      <c r="H133" s="3"/>
      <c r="I133" s="177"/>
      <c r="J133" s="172"/>
      <c r="K133" s="24"/>
      <c r="L133" s="13"/>
      <c r="M133" s="13"/>
      <c r="N133" s="11"/>
      <c r="O133" s="11"/>
      <c r="P133" s="11"/>
    </row>
    <row r="134" spans="2:16" s="6" customFormat="1" ht="47.25">
      <c r="B134" s="28">
        <v>16</v>
      </c>
      <c r="C134" s="28" t="s">
        <v>8</v>
      </c>
      <c r="D134" s="53" t="s">
        <v>38</v>
      </c>
      <c r="E134" s="55">
        <v>150</v>
      </c>
      <c r="F134" s="28" t="s">
        <v>6</v>
      </c>
      <c r="G134" s="34"/>
      <c r="H134" s="3"/>
      <c r="I134" s="133"/>
      <c r="J134" s="166"/>
      <c r="K134" s="24"/>
      <c r="L134" s="13"/>
      <c r="M134" s="13"/>
      <c r="N134" s="11"/>
      <c r="O134" s="11"/>
      <c r="P134" s="11"/>
    </row>
    <row r="135" spans="2:16" s="6" customFormat="1" ht="31.5">
      <c r="B135" s="28">
        <v>16</v>
      </c>
      <c r="C135" s="28" t="s">
        <v>8</v>
      </c>
      <c r="D135" s="53" t="s">
        <v>36</v>
      </c>
      <c r="E135" s="55">
        <v>150</v>
      </c>
      <c r="F135" s="28" t="s">
        <v>10</v>
      </c>
      <c r="G135" s="34"/>
      <c r="H135" s="3"/>
      <c r="I135" s="133"/>
      <c r="J135" s="166"/>
      <c r="K135" s="24"/>
      <c r="L135" s="13"/>
      <c r="M135" s="13"/>
      <c r="N135" s="11"/>
      <c r="O135" s="11"/>
      <c r="P135" s="11"/>
    </row>
    <row r="136" spans="2:16" s="6" customFormat="1" ht="31.5">
      <c r="B136" s="28">
        <v>16</v>
      </c>
      <c r="C136" s="28" t="s">
        <v>8</v>
      </c>
      <c r="D136" s="53" t="s">
        <v>40</v>
      </c>
      <c r="E136" s="55">
        <v>150</v>
      </c>
      <c r="F136" s="28" t="s">
        <v>10</v>
      </c>
      <c r="G136" s="34"/>
      <c r="H136" s="3"/>
      <c r="I136" s="133"/>
      <c r="J136" s="166"/>
      <c r="K136" s="24"/>
      <c r="L136" s="13"/>
      <c r="M136" s="13"/>
      <c r="N136" s="11"/>
      <c r="O136" s="11"/>
      <c r="P136" s="11"/>
    </row>
    <row r="137" spans="2:16" s="6" customFormat="1" ht="31.5">
      <c r="B137" s="28">
        <v>16</v>
      </c>
      <c r="C137" s="28" t="s">
        <v>8</v>
      </c>
      <c r="D137" s="53" t="s">
        <v>37</v>
      </c>
      <c r="E137" s="55">
        <v>150</v>
      </c>
      <c r="F137" s="28" t="s">
        <v>10</v>
      </c>
      <c r="G137" s="34"/>
      <c r="H137" s="3"/>
      <c r="I137" s="133"/>
      <c r="J137" s="166"/>
      <c r="K137" s="24"/>
      <c r="L137" s="13"/>
      <c r="M137" s="13"/>
      <c r="N137" s="11"/>
      <c r="O137" s="11"/>
      <c r="P137" s="11"/>
    </row>
    <row r="138" spans="2:16" s="6" customFormat="1" ht="47.25">
      <c r="B138" s="28">
        <v>16</v>
      </c>
      <c r="C138" s="28" t="s">
        <v>8</v>
      </c>
      <c r="D138" s="53" t="s">
        <v>16</v>
      </c>
      <c r="E138" s="55">
        <v>300</v>
      </c>
      <c r="F138" s="28" t="s">
        <v>10</v>
      </c>
      <c r="G138" s="34"/>
      <c r="H138" s="3"/>
      <c r="I138" s="133"/>
      <c r="J138" s="166"/>
      <c r="K138" s="24"/>
      <c r="L138" s="13"/>
      <c r="M138" s="13"/>
      <c r="N138" s="11"/>
      <c r="O138" s="11"/>
      <c r="P138" s="11"/>
    </row>
    <row r="139" spans="2:16" s="6" customFormat="1" ht="31.5">
      <c r="B139" s="28">
        <v>16</v>
      </c>
      <c r="C139" s="28" t="s">
        <v>8</v>
      </c>
      <c r="D139" s="53" t="s">
        <v>39</v>
      </c>
      <c r="E139" s="55">
        <v>350</v>
      </c>
      <c r="F139" s="28" t="s">
        <v>10</v>
      </c>
      <c r="G139" s="34"/>
      <c r="H139" s="3"/>
      <c r="I139" s="133"/>
      <c r="J139" s="166"/>
      <c r="K139" s="24"/>
      <c r="L139" s="13"/>
      <c r="M139" s="13"/>
      <c r="N139" s="11"/>
      <c r="O139" s="11"/>
      <c r="P139" s="11"/>
    </row>
    <row r="140" spans="2:16" s="6" customFormat="1" ht="31.5">
      <c r="B140" s="28">
        <v>17</v>
      </c>
      <c r="C140" s="28" t="s">
        <v>25</v>
      </c>
      <c r="D140" s="53" t="s">
        <v>35</v>
      </c>
      <c r="E140" s="54">
        <v>50</v>
      </c>
      <c r="F140" s="28" t="s">
        <v>76</v>
      </c>
      <c r="G140" s="34"/>
      <c r="H140" s="3"/>
      <c r="I140" s="177"/>
      <c r="J140" s="172"/>
      <c r="K140" s="24"/>
      <c r="L140" s="13"/>
      <c r="M140" s="13"/>
      <c r="N140" s="11"/>
      <c r="O140" s="11"/>
      <c r="P140" s="11"/>
    </row>
    <row r="141" spans="2:16" s="6" customFormat="1" ht="31.5">
      <c r="B141" s="28">
        <v>17</v>
      </c>
      <c r="C141" s="28" t="s">
        <v>25</v>
      </c>
      <c r="D141" s="53" t="s">
        <v>27</v>
      </c>
      <c r="E141" s="54">
        <v>387</v>
      </c>
      <c r="F141" s="28" t="s">
        <v>10</v>
      </c>
      <c r="G141" s="34"/>
      <c r="H141" s="3"/>
      <c r="I141" s="133"/>
      <c r="J141" s="166"/>
      <c r="K141" s="24"/>
      <c r="L141" s="13"/>
      <c r="M141" s="13"/>
      <c r="N141" s="11"/>
      <c r="O141" s="11"/>
      <c r="P141" s="11"/>
    </row>
    <row r="142" spans="2:16" s="6" customFormat="1" ht="31.5">
      <c r="B142" s="28">
        <v>17</v>
      </c>
      <c r="C142" s="28" t="s">
        <v>25</v>
      </c>
      <c r="D142" s="53" t="s">
        <v>62</v>
      </c>
      <c r="E142" s="54">
        <v>300</v>
      </c>
      <c r="F142" s="28" t="s">
        <v>10</v>
      </c>
      <c r="G142" s="34"/>
      <c r="H142" s="3"/>
      <c r="I142" s="133"/>
      <c r="J142" s="166"/>
      <c r="K142" s="24"/>
      <c r="L142" s="13"/>
      <c r="M142" s="13"/>
      <c r="N142" s="11"/>
      <c r="O142" s="11"/>
      <c r="P142" s="11"/>
    </row>
    <row r="143" spans="2:16" s="6" customFormat="1" ht="31.5">
      <c r="B143" s="28">
        <v>17</v>
      </c>
      <c r="C143" s="28" t="s">
        <v>25</v>
      </c>
      <c r="D143" s="53" t="s">
        <v>26</v>
      </c>
      <c r="E143" s="54">
        <v>388.6</v>
      </c>
      <c r="F143" s="28" t="s">
        <v>10</v>
      </c>
      <c r="G143" s="34"/>
      <c r="H143" s="3"/>
      <c r="I143" s="133"/>
      <c r="J143" s="166"/>
      <c r="K143" s="24"/>
      <c r="L143" s="13"/>
      <c r="M143" s="13"/>
      <c r="N143" s="11"/>
      <c r="O143" s="11"/>
      <c r="P143" s="11"/>
    </row>
    <row r="144" spans="2:16" s="79" customFormat="1" ht="31.5">
      <c r="B144" s="28">
        <v>17</v>
      </c>
      <c r="C144" s="28" t="s">
        <v>25</v>
      </c>
      <c r="D144" s="53" t="s">
        <v>104</v>
      </c>
      <c r="E144" s="54">
        <v>374.4</v>
      </c>
      <c r="F144" s="28" t="s">
        <v>10</v>
      </c>
      <c r="G144" s="74"/>
      <c r="H144" s="75"/>
      <c r="I144" s="133"/>
      <c r="J144" s="166"/>
      <c r="K144" s="77"/>
      <c r="L144" s="76"/>
      <c r="M144" s="76"/>
      <c r="N144" s="78"/>
      <c r="O144" s="78"/>
      <c r="P144" s="78"/>
    </row>
    <row r="145" spans="2:16" s="60" customFormat="1" ht="31.5">
      <c r="B145" s="28">
        <v>18</v>
      </c>
      <c r="C145" s="28" t="s">
        <v>74</v>
      </c>
      <c r="D145" s="53" t="s">
        <v>75</v>
      </c>
      <c r="E145" s="54">
        <v>200</v>
      </c>
      <c r="F145" s="28" t="s">
        <v>76</v>
      </c>
      <c r="G145" s="34"/>
      <c r="H145" s="56"/>
      <c r="I145" s="177"/>
      <c r="J145" s="172"/>
      <c r="K145" s="58"/>
      <c r="L145" s="57"/>
      <c r="M145" s="57"/>
      <c r="N145" s="59"/>
      <c r="O145" s="59"/>
      <c r="P145" s="59"/>
    </row>
    <row r="146" spans="2:16" s="159" customFormat="1" ht="31.5">
      <c r="B146" s="28">
        <v>18</v>
      </c>
      <c r="C146" s="28" t="s">
        <v>74</v>
      </c>
      <c r="D146" s="53" t="s">
        <v>193</v>
      </c>
      <c r="E146" s="54">
        <v>108.1</v>
      </c>
      <c r="F146" s="28" t="s">
        <v>10</v>
      </c>
      <c r="G146" s="155"/>
      <c r="H146" s="156"/>
      <c r="I146" s="133"/>
      <c r="J146" s="172"/>
      <c r="K146" s="157"/>
      <c r="L146" s="151"/>
      <c r="M146" s="151"/>
      <c r="N146" s="158"/>
      <c r="O146" s="158"/>
      <c r="P146" s="158"/>
    </row>
    <row r="147" spans="2:16" s="60" customFormat="1" ht="31.5">
      <c r="B147" s="28">
        <v>18</v>
      </c>
      <c r="C147" s="28" t="s">
        <v>74</v>
      </c>
      <c r="D147" s="53" t="s">
        <v>78</v>
      </c>
      <c r="E147" s="54">
        <v>130</v>
      </c>
      <c r="F147" s="28" t="s">
        <v>10</v>
      </c>
      <c r="G147" s="34"/>
      <c r="H147" s="56"/>
      <c r="I147" s="133"/>
      <c r="J147" s="166"/>
      <c r="K147" s="58"/>
      <c r="L147" s="57"/>
      <c r="M147" s="57"/>
      <c r="N147" s="59"/>
      <c r="O147" s="59"/>
      <c r="P147" s="59"/>
    </row>
    <row r="148" spans="2:16" s="60" customFormat="1" ht="31.5">
      <c r="B148" s="28">
        <v>18</v>
      </c>
      <c r="C148" s="28" t="s">
        <v>74</v>
      </c>
      <c r="D148" s="53" t="s">
        <v>190</v>
      </c>
      <c r="E148" s="54">
        <v>100</v>
      </c>
      <c r="F148" s="28" t="s">
        <v>10</v>
      </c>
      <c r="G148" s="34"/>
      <c r="H148" s="56"/>
      <c r="I148" s="133"/>
      <c r="J148" s="166"/>
      <c r="K148" s="58"/>
      <c r="L148" s="57"/>
      <c r="M148" s="57"/>
      <c r="N148" s="59"/>
      <c r="O148" s="59"/>
      <c r="P148" s="59"/>
    </row>
    <row r="149" spans="2:16" s="60" customFormat="1" ht="31.5">
      <c r="B149" s="28">
        <v>18</v>
      </c>
      <c r="C149" s="28" t="s">
        <v>74</v>
      </c>
      <c r="D149" s="53" t="s">
        <v>79</v>
      </c>
      <c r="E149" s="54">
        <v>291.2</v>
      </c>
      <c r="F149" s="28" t="s">
        <v>10</v>
      </c>
      <c r="G149" s="34"/>
      <c r="H149" s="56"/>
      <c r="I149" s="133"/>
      <c r="J149" s="166"/>
      <c r="K149" s="58"/>
      <c r="L149" s="57"/>
      <c r="M149" s="57"/>
      <c r="N149" s="59"/>
      <c r="O149" s="59"/>
      <c r="P149" s="59"/>
    </row>
    <row r="150" spans="2:16" s="60" customFormat="1" ht="31.5">
      <c r="B150" s="28">
        <v>18</v>
      </c>
      <c r="C150" s="28" t="s">
        <v>74</v>
      </c>
      <c r="D150" s="53" t="s">
        <v>80</v>
      </c>
      <c r="E150" s="54">
        <v>320.7</v>
      </c>
      <c r="F150" s="28" t="s">
        <v>10</v>
      </c>
      <c r="G150" s="34"/>
      <c r="H150" s="56"/>
      <c r="I150" s="133"/>
      <c r="J150" s="166"/>
      <c r="K150" s="58"/>
      <c r="L150" s="57"/>
      <c r="M150" s="57"/>
      <c r="N150" s="59"/>
      <c r="O150" s="59"/>
      <c r="P150" s="59"/>
    </row>
    <row r="151" spans="2:16" s="108" customFormat="1" ht="31.5">
      <c r="B151" s="28">
        <v>18</v>
      </c>
      <c r="C151" s="28" t="s">
        <v>74</v>
      </c>
      <c r="D151" s="53" t="s">
        <v>142</v>
      </c>
      <c r="E151" s="54">
        <v>350</v>
      </c>
      <c r="F151" s="28" t="s">
        <v>10</v>
      </c>
      <c r="G151" s="104"/>
      <c r="H151" s="105"/>
      <c r="I151" s="133"/>
      <c r="J151" s="166"/>
      <c r="K151" s="106"/>
      <c r="L151" s="103"/>
      <c r="M151" s="103"/>
      <c r="N151" s="107"/>
      <c r="O151" s="107"/>
      <c r="P151" s="107"/>
    </row>
    <row r="152" spans="2:16" s="73" customFormat="1" ht="31.5">
      <c r="B152" s="28">
        <v>19</v>
      </c>
      <c r="C152" s="28" t="s">
        <v>103</v>
      </c>
      <c r="D152" s="53" t="s">
        <v>35</v>
      </c>
      <c r="E152" s="54">
        <v>100</v>
      </c>
      <c r="F152" s="28" t="s">
        <v>76</v>
      </c>
      <c r="G152" s="69"/>
      <c r="H152" s="70"/>
      <c r="I152" s="177"/>
      <c r="J152" s="172"/>
      <c r="K152" s="72"/>
      <c r="L152" s="71"/>
      <c r="M152" s="71"/>
      <c r="N152" s="72"/>
      <c r="O152" s="72"/>
      <c r="P152" s="72"/>
    </row>
    <row r="153" spans="2:16" s="73" customFormat="1" ht="31.5">
      <c r="B153" s="28">
        <v>19</v>
      </c>
      <c r="C153" s="28" t="s">
        <v>103</v>
      </c>
      <c r="D153" s="53" t="s">
        <v>115</v>
      </c>
      <c r="E153" s="54">
        <v>150</v>
      </c>
      <c r="F153" s="28" t="s">
        <v>10</v>
      </c>
      <c r="G153" s="69"/>
      <c r="H153" s="70"/>
      <c r="I153" s="133"/>
      <c r="J153" s="166"/>
      <c r="K153" s="72"/>
      <c r="L153" s="71"/>
      <c r="M153" s="71"/>
      <c r="N153" s="72"/>
      <c r="O153" s="72"/>
      <c r="P153" s="72"/>
    </row>
    <row r="154" spans="2:16" s="96" customFormat="1" ht="31.5">
      <c r="B154" s="28">
        <v>19</v>
      </c>
      <c r="C154" s="28" t="s">
        <v>103</v>
      </c>
      <c r="D154" s="53" t="s">
        <v>190</v>
      </c>
      <c r="E154" s="54">
        <v>100</v>
      </c>
      <c r="F154" s="28" t="s">
        <v>10</v>
      </c>
      <c r="G154" s="92"/>
      <c r="H154" s="93"/>
      <c r="I154" s="133"/>
      <c r="J154" s="166"/>
      <c r="K154" s="95"/>
      <c r="L154" s="94"/>
      <c r="M154" s="94"/>
      <c r="N154" s="95"/>
      <c r="O154" s="95"/>
      <c r="P154" s="95"/>
    </row>
    <row r="155" spans="2:16" s="73" customFormat="1" ht="31.5">
      <c r="B155" s="28">
        <v>19</v>
      </c>
      <c r="C155" s="28" t="s">
        <v>103</v>
      </c>
      <c r="D155" s="53" t="s">
        <v>143</v>
      </c>
      <c r="E155" s="54">
        <v>250</v>
      </c>
      <c r="F155" s="28" t="s">
        <v>10</v>
      </c>
      <c r="G155" s="69"/>
      <c r="H155" s="70"/>
      <c r="I155" s="133"/>
      <c r="J155" s="166"/>
      <c r="K155" s="72"/>
      <c r="L155" s="71"/>
      <c r="M155" s="71"/>
      <c r="N155" s="72"/>
      <c r="O155" s="72"/>
      <c r="P155" s="72"/>
    </row>
    <row r="156" spans="2:16" s="73" customFormat="1" ht="31.5">
      <c r="B156" s="28">
        <v>19</v>
      </c>
      <c r="C156" s="28" t="s">
        <v>103</v>
      </c>
      <c r="D156" s="53" t="s">
        <v>126</v>
      </c>
      <c r="E156" s="54">
        <v>200</v>
      </c>
      <c r="F156" s="28" t="s">
        <v>10</v>
      </c>
      <c r="G156" s="69"/>
      <c r="H156" s="70"/>
      <c r="I156" s="133"/>
      <c r="J156" s="166"/>
      <c r="K156" s="72"/>
      <c r="L156" s="71"/>
      <c r="M156" s="71"/>
      <c r="N156" s="72"/>
      <c r="O156" s="72"/>
      <c r="P156" s="72"/>
    </row>
    <row r="157" spans="2:16" s="73" customFormat="1" ht="31.5">
      <c r="B157" s="28">
        <v>19</v>
      </c>
      <c r="C157" s="28" t="s">
        <v>103</v>
      </c>
      <c r="D157" s="53" t="s">
        <v>127</v>
      </c>
      <c r="E157" s="54">
        <v>500</v>
      </c>
      <c r="F157" s="28" t="s">
        <v>10</v>
      </c>
      <c r="G157" s="69"/>
      <c r="H157" s="70"/>
      <c r="I157" s="133"/>
      <c r="J157" s="166"/>
      <c r="K157" s="72"/>
      <c r="L157" s="71"/>
      <c r="M157" s="71"/>
      <c r="N157" s="72"/>
      <c r="O157" s="72"/>
      <c r="P157" s="72"/>
    </row>
    <row r="158" spans="2:16" s="73" customFormat="1" ht="31.5">
      <c r="B158" s="28">
        <v>19</v>
      </c>
      <c r="C158" s="28" t="s">
        <v>103</v>
      </c>
      <c r="D158" s="53" t="s">
        <v>128</v>
      </c>
      <c r="E158" s="54">
        <v>200</v>
      </c>
      <c r="F158" s="28" t="s">
        <v>10</v>
      </c>
      <c r="G158" s="69"/>
      <c r="H158" s="70"/>
      <c r="I158" s="133"/>
      <c r="J158" s="166"/>
      <c r="K158" s="72"/>
      <c r="L158" s="71"/>
      <c r="M158" s="71"/>
      <c r="N158" s="72"/>
      <c r="O158" s="72"/>
      <c r="P158" s="72"/>
    </row>
    <row r="159" spans="2:16" s="60" customFormat="1" ht="31.5">
      <c r="B159" s="28">
        <v>20</v>
      </c>
      <c r="C159" s="28" t="s">
        <v>100</v>
      </c>
      <c r="D159" s="53" t="s">
        <v>92</v>
      </c>
      <c r="E159" s="54">
        <v>300</v>
      </c>
      <c r="F159" s="28" t="s">
        <v>10</v>
      </c>
      <c r="G159" s="34"/>
      <c r="H159" s="56"/>
      <c r="I159" s="177"/>
      <c r="J159" s="172"/>
      <c r="K159" s="58"/>
      <c r="L159" s="57"/>
      <c r="M159" s="57"/>
      <c r="N159" s="59"/>
      <c r="O159" s="59"/>
      <c r="P159" s="59"/>
    </row>
    <row r="160" spans="2:16" s="60" customFormat="1" ht="31.5">
      <c r="B160" s="28">
        <v>20</v>
      </c>
      <c r="C160" s="28" t="s">
        <v>100</v>
      </c>
      <c r="D160" s="53" t="s">
        <v>190</v>
      </c>
      <c r="E160" s="54">
        <v>250</v>
      </c>
      <c r="F160" s="28" t="s">
        <v>10</v>
      </c>
      <c r="G160" s="34"/>
      <c r="H160" s="56"/>
      <c r="I160" s="133"/>
      <c r="J160" s="166"/>
      <c r="K160" s="58"/>
      <c r="L160" s="57"/>
      <c r="M160" s="57"/>
      <c r="N160" s="59"/>
      <c r="O160" s="59"/>
      <c r="P160" s="59"/>
    </row>
    <row r="161" spans="2:16" s="60" customFormat="1" ht="31.5">
      <c r="B161" s="28">
        <v>20</v>
      </c>
      <c r="C161" s="28" t="s">
        <v>100</v>
      </c>
      <c r="D161" s="53" t="s">
        <v>93</v>
      </c>
      <c r="E161" s="54">
        <v>250</v>
      </c>
      <c r="F161" s="28" t="s">
        <v>10</v>
      </c>
      <c r="G161" s="34"/>
      <c r="H161" s="56"/>
      <c r="I161" s="133"/>
      <c r="J161" s="166"/>
      <c r="K161" s="58"/>
      <c r="L161" s="57"/>
      <c r="M161" s="57"/>
      <c r="N161" s="59"/>
      <c r="O161" s="59"/>
      <c r="P161" s="59"/>
    </row>
    <row r="162" spans="2:16" s="60" customFormat="1" ht="31.5">
      <c r="B162" s="28">
        <v>20</v>
      </c>
      <c r="C162" s="28" t="s">
        <v>100</v>
      </c>
      <c r="D162" s="53" t="s">
        <v>94</v>
      </c>
      <c r="E162" s="54">
        <v>250</v>
      </c>
      <c r="F162" s="28" t="s">
        <v>10</v>
      </c>
      <c r="G162" s="34"/>
      <c r="H162" s="56"/>
      <c r="I162" s="133"/>
      <c r="J162" s="166"/>
      <c r="K162" s="58"/>
      <c r="L162" s="57"/>
      <c r="M162" s="57"/>
      <c r="N162" s="59"/>
      <c r="O162" s="59"/>
      <c r="P162" s="59"/>
    </row>
    <row r="163" spans="2:16" s="60" customFormat="1" ht="31.5">
      <c r="B163" s="28">
        <v>20</v>
      </c>
      <c r="C163" s="28" t="s">
        <v>100</v>
      </c>
      <c r="D163" s="68" t="s">
        <v>95</v>
      </c>
      <c r="E163" s="54">
        <v>200</v>
      </c>
      <c r="F163" s="28" t="s">
        <v>10</v>
      </c>
      <c r="G163" s="34"/>
      <c r="H163" s="56"/>
      <c r="I163" s="133"/>
      <c r="J163" s="166"/>
      <c r="K163" s="58"/>
      <c r="L163" s="57"/>
      <c r="M163" s="57"/>
      <c r="N163" s="59"/>
      <c r="O163" s="59"/>
      <c r="P163" s="59"/>
    </row>
    <row r="164" spans="2:16" s="60" customFormat="1" ht="31.5">
      <c r="B164" s="28">
        <v>20</v>
      </c>
      <c r="C164" s="28" t="s">
        <v>100</v>
      </c>
      <c r="D164" s="53" t="s">
        <v>96</v>
      </c>
      <c r="E164" s="54">
        <v>250</v>
      </c>
      <c r="F164" s="28" t="s">
        <v>10</v>
      </c>
      <c r="G164" s="34"/>
      <c r="H164" s="56"/>
      <c r="I164" s="133"/>
      <c r="J164" s="166"/>
      <c r="K164" s="58"/>
      <c r="L164" s="57"/>
      <c r="M164" s="57"/>
      <c r="N164" s="59"/>
      <c r="O164" s="59"/>
      <c r="P164" s="59"/>
    </row>
    <row r="165" spans="2:16" s="102" customFormat="1" ht="31.5">
      <c r="B165" s="28">
        <v>21</v>
      </c>
      <c r="C165" s="28" t="s">
        <v>135</v>
      </c>
      <c r="D165" s="53" t="s">
        <v>140</v>
      </c>
      <c r="E165" s="55">
        <v>260</v>
      </c>
      <c r="F165" s="28" t="s">
        <v>10</v>
      </c>
      <c r="G165" s="97"/>
      <c r="H165" s="98"/>
      <c r="I165" s="177"/>
      <c r="J165" s="172"/>
      <c r="K165" s="100"/>
      <c r="L165" s="99"/>
      <c r="M165" s="99"/>
      <c r="N165" s="101"/>
      <c r="O165" s="101"/>
      <c r="P165" s="101"/>
    </row>
    <row r="166" spans="2:16" s="102" customFormat="1" ht="31.5">
      <c r="B166" s="28">
        <v>21</v>
      </c>
      <c r="C166" s="28" t="s">
        <v>135</v>
      </c>
      <c r="D166" s="53" t="s">
        <v>141</v>
      </c>
      <c r="E166" s="55">
        <v>500</v>
      </c>
      <c r="F166" s="28" t="s">
        <v>10</v>
      </c>
      <c r="G166" s="97"/>
      <c r="H166" s="98"/>
      <c r="I166" s="133"/>
      <c r="J166" s="166"/>
      <c r="K166" s="100"/>
      <c r="L166" s="99"/>
      <c r="M166" s="99"/>
      <c r="N166" s="101"/>
      <c r="O166" s="101"/>
      <c r="P166" s="101"/>
    </row>
    <row r="167" spans="2:16" s="130" customFormat="1" ht="32.25">
      <c r="B167" s="28">
        <v>21</v>
      </c>
      <c r="C167" s="28" t="s">
        <v>135</v>
      </c>
      <c r="D167" s="53" t="s">
        <v>155</v>
      </c>
      <c r="E167" s="55">
        <v>250</v>
      </c>
      <c r="F167" s="28" t="s">
        <v>10</v>
      </c>
      <c r="G167" s="97"/>
      <c r="H167" s="127"/>
      <c r="I167" s="133"/>
      <c r="J167" s="166"/>
      <c r="K167" s="129"/>
      <c r="L167" s="128"/>
      <c r="M167" s="128"/>
      <c r="N167" s="129"/>
      <c r="O167" s="129"/>
      <c r="P167" s="129"/>
    </row>
    <row r="168" spans="2:16" s="102" customFormat="1" ht="47.25">
      <c r="B168" s="28">
        <v>21</v>
      </c>
      <c r="C168" s="28" t="s">
        <v>135</v>
      </c>
      <c r="D168" s="53" t="s">
        <v>136</v>
      </c>
      <c r="E168" s="55">
        <v>140</v>
      </c>
      <c r="F168" s="28" t="s">
        <v>10</v>
      </c>
      <c r="G168" s="97"/>
      <c r="H168" s="98"/>
      <c r="I168" s="133"/>
      <c r="J168" s="166"/>
      <c r="K168" s="100"/>
      <c r="L168" s="99"/>
      <c r="M168" s="99"/>
      <c r="N168" s="101"/>
      <c r="O168" s="101"/>
      <c r="P168" s="101"/>
    </row>
    <row r="169" spans="2:16" s="102" customFormat="1" ht="31.5">
      <c r="B169" s="28">
        <v>21</v>
      </c>
      <c r="C169" s="28" t="s">
        <v>135</v>
      </c>
      <c r="D169" s="53" t="s">
        <v>137</v>
      </c>
      <c r="E169" s="55">
        <v>230</v>
      </c>
      <c r="F169" s="28" t="s">
        <v>10</v>
      </c>
      <c r="G169" s="97"/>
      <c r="H169" s="98"/>
      <c r="I169" s="133"/>
      <c r="J169" s="166"/>
      <c r="K169" s="100"/>
      <c r="L169" s="99"/>
      <c r="M169" s="99"/>
      <c r="N169" s="101"/>
      <c r="O169" s="101"/>
      <c r="P169" s="101"/>
    </row>
    <row r="170" spans="2:16" s="102" customFormat="1" ht="47.25">
      <c r="B170" s="28">
        <v>21</v>
      </c>
      <c r="C170" s="28" t="s">
        <v>135</v>
      </c>
      <c r="D170" s="53" t="s">
        <v>138</v>
      </c>
      <c r="E170" s="55">
        <v>120</v>
      </c>
      <c r="F170" s="28" t="s">
        <v>139</v>
      </c>
      <c r="G170" s="97"/>
      <c r="H170" s="98"/>
      <c r="I170" s="133"/>
      <c r="J170" s="166"/>
      <c r="K170" s="100"/>
      <c r="L170" s="99"/>
      <c r="M170" s="99"/>
      <c r="N170" s="101"/>
      <c r="O170" s="101"/>
      <c r="P170" s="101"/>
    </row>
    <row r="171" spans="2:16" s="102" customFormat="1" ht="47.25">
      <c r="B171" s="28">
        <v>22</v>
      </c>
      <c r="C171" s="28" t="s">
        <v>156</v>
      </c>
      <c r="D171" s="53" t="s">
        <v>157</v>
      </c>
      <c r="E171" s="55">
        <v>300</v>
      </c>
      <c r="F171" s="28" t="s">
        <v>6</v>
      </c>
      <c r="G171" s="97"/>
      <c r="H171" s="98"/>
      <c r="I171" s="177"/>
      <c r="J171" s="172"/>
      <c r="K171" s="100"/>
      <c r="L171" s="99"/>
      <c r="M171" s="99"/>
      <c r="N171" s="101"/>
      <c r="O171" s="101"/>
      <c r="P171" s="101"/>
    </row>
    <row r="172" spans="2:16" s="102" customFormat="1" ht="31.5">
      <c r="B172" s="28">
        <v>22</v>
      </c>
      <c r="C172" s="28" t="s">
        <v>156</v>
      </c>
      <c r="D172" s="53" t="s">
        <v>158</v>
      </c>
      <c r="E172" s="55">
        <v>450</v>
      </c>
      <c r="F172" s="28" t="s">
        <v>10</v>
      </c>
      <c r="G172" s="97"/>
      <c r="H172" s="98"/>
      <c r="I172" s="133"/>
      <c r="J172" s="166"/>
      <c r="K172" s="100"/>
      <c r="L172" s="99"/>
      <c r="M172" s="99"/>
      <c r="N172" s="101"/>
      <c r="O172" s="101"/>
      <c r="P172" s="101"/>
    </row>
    <row r="173" spans="2:16" s="102" customFormat="1" ht="31.5">
      <c r="B173" s="28">
        <v>22</v>
      </c>
      <c r="C173" s="28" t="s">
        <v>156</v>
      </c>
      <c r="D173" s="53" t="s">
        <v>159</v>
      </c>
      <c r="E173" s="55">
        <v>90</v>
      </c>
      <c r="F173" s="28" t="s">
        <v>10</v>
      </c>
      <c r="G173" s="97"/>
      <c r="H173" s="98"/>
      <c r="I173" s="133"/>
      <c r="J173" s="166"/>
      <c r="K173" s="100"/>
      <c r="L173" s="99"/>
      <c r="M173" s="99"/>
      <c r="N173" s="101"/>
      <c r="O173" s="101"/>
      <c r="P173" s="101"/>
    </row>
    <row r="174" spans="2:16" s="102" customFormat="1" ht="31.5">
      <c r="B174" s="28">
        <v>22</v>
      </c>
      <c r="C174" s="28" t="s">
        <v>156</v>
      </c>
      <c r="D174" s="53" t="s">
        <v>160</v>
      </c>
      <c r="E174" s="55">
        <v>201</v>
      </c>
      <c r="F174" s="28" t="s">
        <v>10</v>
      </c>
      <c r="G174" s="97"/>
      <c r="H174" s="98"/>
      <c r="I174" s="133"/>
      <c r="J174" s="166"/>
      <c r="K174" s="100"/>
      <c r="L174" s="99"/>
      <c r="M174" s="99"/>
      <c r="N174" s="101"/>
      <c r="O174" s="101"/>
      <c r="P174" s="101"/>
    </row>
    <row r="175" spans="2:16" s="102" customFormat="1" ht="31.5">
      <c r="B175" s="28">
        <v>22</v>
      </c>
      <c r="C175" s="28" t="s">
        <v>156</v>
      </c>
      <c r="D175" s="131" t="s">
        <v>161</v>
      </c>
      <c r="E175" s="132">
        <v>50</v>
      </c>
      <c r="F175" s="28" t="s">
        <v>10</v>
      </c>
      <c r="G175" s="97"/>
      <c r="H175" s="98"/>
      <c r="I175" s="133"/>
      <c r="J175" s="166"/>
      <c r="K175" s="100"/>
      <c r="L175" s="99"/>
      <c r="M175" s="99"/>
      <c r="N175" s="101"/>
      <c r="O175" s="101"/>
      <c r="P175" s="101"/>
    </row>
    <row r="176" spans="2:16" s="102" customFormat="1" ht="31.5">
      <c r="B176" s="28">
        <v>22</v>
      </c>
      <c r="C176" s="28" t="s">
        <v>156</v>
      </c>
      <c r="D176" s="53" t="s">
        <v>162</v>
      </c>
      <c r="E176" s="54">
        <v>141</v>
      </c>
      <c r="F176" s="28" t="s">
        <v>10</v>
      </c>
      <c r="G176" s="97"/>
      <c r="H176" s="98"/>
      <c r="I176" s="133"/>
      <c r="J176" s="166"/>
      <c r="K176" s="100"/>
      <c r="L176" s="99"/>
      <c r="M176" s="99"/>
      <c r="N176" s="101"/>
      <c r="O176" s="101"/>
      <c r="P176" s="101"/>
    </row>
    <row r="177" spans="2:16" s="102" customFormat="1" ht="31.5">
      <c r="B177" s="28">
        <v>22</v>
      </c>
      <c r="C177" s="28" t="s">
        <v>156</v>
      </c>
      <c r="D177" s="53" t="s">
        <v>163</v>
      </c>
      <c r="E177" s="54">
        <v>268</v>
      </c>
      <c r="F177" s="28" t="s">
        <v>10</v>
      </c>
      <c r="G177" s="97"/>
      <c r="H177" s="98"/>
      <c r="I177" s="133"/>
      <c r="J177" s="166"/>
      <c r="K177" s="100"/>
      <c r="L177" s="99"/>
      <c r="M177" s="99"/>
      <c r="N177" s="101"/>
      <c r="O177" s="101"/>
      <c r="P177" s="101"/>
    </row>
    <row r="178" spans="2:16" s="6" customFormat="1" ht="31.5">
      <c r="B178" s="28">
        <v>23</v>
      </c>
      <c r="C178" s="28" t="s">
        <v>12</v>
      </c>
      <c r="D178" s="53" t="s">
        <v>23</v>
      </c>
      <c r="E178" s="54">
        <v>70</v>
      </c>
      <c r="F178" s="28" t="s">
        <v>22</v>
      </c>
      <c r="G178" s="34"/>
      <c r="H178" s="3"/>
      <c r="I178" s="177"/>
      <c r="J178" s="172"/>
      <c r="K178" s="24"/>
      <c r="L178" s="13"/>
      <c r="M178" s="13"/>
      <c r="N178" s="11"/>
      <c r="O178" s="11"/>
      <c r="P178" s="11"/>
    </row>
    <row r="179" spans="2:16" s="6" customFormat="1" ht="31.5">
      <c r="B179" s="28">
        <v>23</v>
      </c>
      <c r="C179" s="28" t="s">
        <v>12</v>
      </c>
      <c r="D179" s="53" t="s">
        <v>21</v>
      </c>
      <c r="E179" s="55">
        <v>508</v>
      </c>
      <c r="F179" s="28" t="s">
        <v>10</v>
      </c>
      <c r="G179" s="34"/>
      <c r="H179" s="3"/>
      <c r="I179" s="133"/>
      <c r="J179" s="166"/>
      <c r="K179" s="24"/>
      <c r="L179" s="13"/>
      <c r="M179" s="13"/>
      <c r="N179" s="11"/>
      <c r="O179" s="11"/>
      <c r="P179" s="11"/>
    </row>
    <row r="180" spans="2:16" s="6" customFormat="1" ht="31.5">
      <c r="B180" s="28">
        <v>23</v>
      </c>
      <c r="C180" s="28" t="s">
        <v>12</v>
      </c>
      <c r="D180" s="53" t="s">
        <v>24</v>
      </c>
      <c r="E180" s="55">
        <v>330</v>
      </c>
      <c r="F180" s="28" t="s">
        <v>10</v>
      </c>
      <c r="G180" s="34"/>
      <c r="H180" s="3"/>
      <c r="I180" s="133"/>
      <c r="J180" s="166"/>
      <c r="K180" s="24"/>
      <c r="L180" s="13"/>
      <c r="M180" s="13"/>
      <c r="N180" s="11"/>
      <c r="O180" s="11"/>
      <c r="P180" s="11"/>
    </row>
    <row r="181" spans="2:16" s="6" customFormat="1" ht="31.5">
      <c r="B181" s="28">
        <v>23</v>
      </c>
      <c r="C181" s="28" t="s">
        <v>12</v>
      </c>
      <c r="D181" s="53" t="s">
        <v>170</v>
      </c>
      <c r="E181" s="55">
        <v>592</v>
      </c>
      <c r="F181" s="28" t="s">
        <v>10</v>
      </c>
      <c r="G181" s="34"/>
      <c r="H181" s="3"/>
      <c r="I181" s="133"/>
      <c r="J181" s="166"/>
      <c r="K181" s="24"/>
      <c r="L181" s="13"/>
      <c r="M181" s="13"/>
      <c r="N181" s="11"/>
      <c r="O181" s="11"/>
      <c r="P181" s="11"/>
    </row>
    <row r="182" spans="2:16" s="60" customFormat="1" ht="31.5">
      <c r="B182" s="28">
        <v>24</v>
      </c>
      <c r="C182" s="28" t="s">
        <v>68</v>
      </c>
      <c r="D182" s="53" t="s">
        <v>69</v>
      </c>
      <c r="E182" s="55">
        <v>200</v>
      </c>
      <c r="F182" s="28" t="s">
        <v>22</v>
      </c>
      <c r="G182" s="34"/>
      <c r="H182" s="56"/>
      <c r="I182" s="177"/>
      <c r="J182" s="172"/>
      <c r="K182" s="58"/>
      <c r="L182" s="57"/>
      <c r="M182" s="57"/>
      <c r="N182" s="59"/>
      <c r="O182" s="59"/>
      <c r="P182" s="59"/>
    </row>
    <row r="183" spans="2:16" s="60" customFormat="1" ht="31.5">
      <c r="B183" s="28">
        <v>24</v>
      </c>
      <c r="C183" s="28" t="s">
        <v>68</v>
      </c>
      <c r="D183" s="53" t="s">
        <v>70</v>
      </c>
      <c r="E183" s="55">
        <v>350</v>
      </c>
      <c r="F183" s="28" t="s">
        <v>10</v>
      </c>
      <c r="G183" s="34"/>
      <c r="H183" s="56"/>
      <c r="I183" s="133"/>
      <c r="J183" s="166"/>
      <c r="K183" s="58"/>
      <c r="L183" s="57"/>
      <c r="M183" s="57"/>
      <c r="N183" s="59"/>
      <c r="O183" s="59"/>
      <c r="P183" s="59"/>
    </row>
    <row r="184" spans="2:16" s="60" customFormat="1" ht="31.5">
      <c r="B184" s="28">
        <v>24</v>
      </c>
      <c r="C184" s="28" t="s">
        <v>68</v>
      </c>
      <c r="D184" s="53" t="s">
        <v>71</v>
      </c>
      <c r="E184" s="55">
        <v>100</v>
      </c>
      <c r="F184" s="28" t="s">
        <v>10</v>
      </c>
      <c r="G184" s="34"/>
      <c r="H184" s="56"/>
      <c r="I184" s="133"/>
      <c r="J184" s="166"/>
      <c r="K184" s="58"/>
      <c r="L184" s="57"/>
      <c r="M184" s="57"/>
      <c r="N184" s="59"/>
      <c r="O184" s="59"/>
      <c r="P184" s="59"/>
    </row>
    <row r="185" spans="2:16" s="60" customFormat="1" ht="31.5">
      <c r="B185" s="28">
        <v>24</v>
      </c>
      <c r="C185" s="28" t="s">
        <v>68</v>
      </c>
      <c r="D185" s="53" t="s">
        <v>72</v>
      </c>
      <c r="E185" s="55">
        <v>100</v>
      </c>
      <c r="F185" s="28" t="s">
        <v>10</v>
      </c>
      <c r="G185" s="34"/>
      <c r="H185" s="56"/>
      <c r="I185" s="133"/>
      <c r="J185" s="166"/>
      <c r="K185" s="58"/>
      <c r="L185" s="57"/>
      <c r="M185" s="57"/>
      <c r="N185" s="59"/>
      <c r="O185" s="59"/>
      <c r="P185" s="59"/>
    </row>
    <row r="186" spans="2:16" s="60" customFormat="1" ht="31.5">
      <c r="B186" s="28">
        <v>24</v>
      </c>
      <c r="C186" s="28" t="s">
        <v>68</v>
      </c>
      <c r="D186" s="53" t="s">
        <v>73</v>
      </c>
      <c r="E186" s="55">
        <v>750</v>
      </c>
      <c r="F186" s="28" t="s">
        <v>10</v>
      </c>
      <c r="G186" s="34"/>
      <c r="H186" s="56"/>
      <c r="I186" s="133"/>
      <c r="J186" s="166"/>
      <c r="K186" s="58"/>
      <c r="L186" s="57"/>
      <c r="M186" s="57"/>
      <c r="N186" s="59"/>
      <c r="O186" s="59"/>
      <c r="P186" s="59"/>
    </row>
    <row r="187" spans="2:16" s="60" customFormat="1" ht="31.5">
      <c r="B187" s="28">
        <v>25</v>
      </c>
      <c r="C187" s="28" t="s">
        <v>98</v>
      </c>
      <c r="D187" s="53" t="s">
        <v>97</v>
      </c>
      <c r="E187" s="55">
        <v>680</v>
      </c>
      <c r="F187" s="28" t="s">
        <v>10</v>
      </c>
      <c r="G187" s="34"/>
      <c r="H187" s="56"/>
      <c r="I187" s="177"/>
      <c r="J187" s="172"/>
      <c r="K187" s="58"/>
      <c r="L187" s="57"/>
      <c r="M187" s="57"/>
      <c r="N187" s="59"/>
      <c r="O187" s="59"/>
      <c r="P187" s="59"/>
    </row>
    <row r="188" spans="2:16" s="60" customFormat="1" ht="31.5">
      <c r="B188" s="28">
        <v>25</v>
      </c>
      <c r="C188" s="28" t="s">
        <v>98</v>
      </c>
      <c r="D188" s="53" t="s">
        <v>99</v>
      </c>
      <c r="E188" s="55">
        <f>608-18</f>
        <v>590</v>
      </c>
      <c r="F188" s="28" t="s">
        <v>10</v>
      </c>
      <c r="G188" s="34"/>
      <c r="H188" s="56"/>
      <c r="I188" s="133"/>
      <c r="J188" s="171"/>
      <c r="K188" s="58"/>
      <c r="L188" s="57"/>
      <c r="M188" s="57"/>
      <c r="N188" s="59"/>
      <c r="O188" s="59"/>
      <c r="P188" s="59"/>
    </row>
    <row r="189" spans="2:16" s="60" customFormat="1" ht="31.5">
      <c r="B189" s="28">
        <v>25</v>
      </c>
      <c r="C189" s="28" t="s">
        <v>98</v>
      </c>
      <c r="D189" s="53" t="s">
        <v>202</v>
      </c>
      <c r="E189" s="55">
        <f>212+18</f>
        <v>230</v>
      </c>
      <c r="F189" s="28" t="s">
        <v>10</v>
      </c>
      <c r="G189" s="34"/>
      <c r="H189" s="56"/>
      <c r="I189" s="133"/>
      <c r="J189" s="171"/>
      <c r="K189" s="58"/>
      <c r="L189" s="57"/>
      <c r="M189" s="57"/>
      <c r="N189" s="59"/>
      <c r="O189" s="59"/>
      <c r="P189" s="59"/>
    </row>
    <row r="190" spans="2:16" s="2" customFormat="1">
      <c r="B190" s="28"/>
      <c r="C190" s="28"/>
      <c r="D190" s="31" t="s">
        <v>2</v>
      </c>
      <c r="E190" s="32">
        <f>E191-SUM(E14:E189)</f>
        <v>0</v>
      </c>
      <c r="F190" s="33"/>
      <c r="G190" s="44"/>
      <c r="H190" s="3"/>
      <c r="I190" s="133"/>
      <c r="J190" s="166"/>
      <c r="K190" s="21"/>
      <c r="L190" s="8"/>
      <c r="M190" s="10"/>
      <c r="N190" s="8"/>
      <c r="O190" s="8"/>
      <c r="P190" s="8"/>
    </row>
    <row r="191" spans="2:16" s="2" customFormat="1">
      <c r="B191" s="29"/>
      <c r="C191" s="28"/>
      <c r="D191" s="31" t="s">
        <v>4</v>
      </c>
      <c r="E191" s="32">
        <v>37500</v>
      </c>
      <c r="F191" s="33"/>
      <c r="G191" s="45" t="s">
        <v>13</v>
      </c>
      <c r="H191" s="3"/>
      <c r="I191" s="133"/>
      <c r="J191" s="166"/>
      <c r="K191" s="137"/>
      <c r="L191" s="8"/>
      <c r="M191" s="8"/>
      <c r="N191" s="8"/>
      <c r="O191" s="8"/>
      <c r="P191" s="8"/>
    </row>
    <row r="192" spans="2:16" s="6" customFormat="1">
      <c r="B192" s="37"/>
      <c r="C192" s="38"/>
      <c r="D192" s="39"/>
      <c r="E192" s="30"/>
      <c r="F192" s="38"/>
      <c r="G192" s="34"/>
      <c r="H192" s="3"/>
      <c r="I192" s="133"/>
      <c r="J192" s="174"/>
      <c r="K192" s="24"/>
      <c r="L192" s="11"/>
      <c r="M192" s="11"/>
      <c r="N192" s="11"/>
      <c r="O192" s="11"/>
      <c r="P192" s="11"/>
    </row>
    <row r="193" spans="2:16" s="6" customFormat="1">
      <c r="B193" s="37"/>
      <c r="C193" s="38"/>
      <c r="D193" s="39"/>
      <c r="E193" s="136"/>
      <c r="F193" s="38"/>
      <c r="G193" s="34"/>
      <c r="H193" s="3"/>
      <c r="I193" s="133"/>
      <c r="J193" s="175"/>
      <c r="K193" s="24"/>
      <c r="L193" s="11"/>
      <c r="M193" s="11"/>
      <c r="N193" s="11"/>
      <c r="O193" s="11"/>
      <c r="P193" s="11"/>
    </row>
    <row r="194" spans="2:16" s="6" customFormat="1">
      <c r="B194" s="46"/>
      <c r="C194" s="47"/>
      <c r="D194" s="48"/>
      <c r="E194" s="49"/>
      <c r="F194" s="50"/>
      <c r="G194" s="34"/>
      <c r="H194" s="3"/>
      <c r="I194" s="133"/>
      <c r="J194" s="167"/>
      <c r="K194" s="24"/>
      <c r="L194" s="11"/>
      <c r="M194" s="11"/>
      <c r="N194" s="11"/>
      <c r="O194" s="11"/>
      <c r="P194" s="11"/>
    </row>
    <row r="195" spans="2:16" s="6" customFormat="1">
      <c r="B195" s="46"/>
      <c r="C195" s="51"/>
      <c r="D195" s="134"/>
      <c r="E195" s="141"/>
      <c r="F195" s="51"/>
      <c r="G195" s="34"/>
      <c r="H195" s="3"/>
      <c r="I195" s="180"/>
      <c r="J195" s="167"/>
      <c r="K195" s="24"/>
      <c r="L195" s="11"/>
      <c r="M195" s="11"/>
      <c r="N195" s="11"/>
      <c r="O195" s="11"/>
      <c r="P195" s="11"/>
    </row>
    <row r="196" spans="2:16" s="6" customFormat="1">
      <c r="B196" s="46"/>
      <c r="C196" s="51"/>
      <c r="D196" s="134"/>
      <c r="E196" s="141"/>
      <c r="F196" s="51"/>
      <c r="G196" s="34"/>
      <c r="H196" s="3"/>
      <c r="I196" s="133"/>
      <c r="J196" s="167"/>
      <c r="K196" s="24"/>
      <c r="L196" s="11"/>
      <c r="M196" s="11"/>
      <c r="N196" s="11"/>
      <c r="O196" s="11"/>
      <c r="P196" s="11"/>
    </row>
    <row r="197" spans="2:16" s="1" customFormat="1">
      <c r="B197" s="46"/>
      <c r="C197" s="51"/>
      <c r="D197" s="134"/>
      <c r="E197" s="141"/>
      <c r="F197" s="51"/>
      <c r="G197" s="34"/>
      <c r="H197" s="3"/>
      <c r="I197" s="133"/>
      <c r="J197" s="167"/>
      <c r="K197" s="25"/>
      <c r="L197" s="12"/>
      <c r="M197" s="12"/>
      <c r="N197" s="12"/>
      <c r="O197" s="12"/>
      <c r="P197" s="12"/>
    </row>
    <row r="198" spans="2:16" s="1" customFormat="1">
      <c r="B198" s="46"/>
      <c r="C198" s="51"/>
      <c r="D198" s="138"/>
      <c r="E198" s="139"/>
      <c r="F198" s="140"/>
      <c r="G198" s="34"/>
      <c r="H198" s="3"/>
      <c r="I198" s="133"/>
      <c r="J198" s="167"/>
      <c r="K198" s="25"/>
      <c r="L198" s="12"/>
      <c r="M198" s="12"/>
      <c r="N198" s="12"/>
      <c r="O198" s="12"/>
      <c r="P198" s="12"/>
    </row>
    <row r="199" spans="2:16" s="1" customFormat="1">
      <c r="B199" s="46"/>
      <c r="C199" s="51"/>
      <c r="D199" s="138"/>
      <c r="E199" s="139"/>
      <c r="F199" s="140"/>
      <c r="G199" s="34"/>
      <c r="H199" s="3"/>
      <c r="I199" s="133"/>
      <c r="J199" s="167"/>
      <c r="K199" s="25"/>
      <c r="L199" s="12"/>
      <c r="M199" s="12"/>
      <c r="N199" s="12"/>
      <c r="O199" s="12"/>
      <c r="P199" s="12"/>
    </row>
    <row r="200" spans="2:16" s="1" customFormat="1">
      <c r="B200" s="46"/>
      <c r="C200" s="51"/>
      <c r="D200" s="138"/>
      <c r="E200" s="139"/>
      <c r="F200" s="140"/>
      <c r="G200" s="34"/>
      <c r="H200" s="3"/>
      <c r="I200" s="133"/>
      <c r="J200" s="167"/>
      <c r="K200" s="25"/>
      <c r="L200" s="12"/>
      <c r="M200" s="12"/>
      <c r="N200" s="12"/>
      <c r="O200" s="12"/>
      <c r="P200" s="12"/>
    </row>
    <row r="201" spans="2:16">
      <c r="C201" s="135"/>
      <c r="D201" s="134"/>
      <c r="E201" s="142"/>
      <c r="F201" s="135"/>
      <c r="M201" s="7"/>
      <c r="N201" s="7"/>
      <c r="O201" s="7"/>
      <c r="P201" s="7"/>
    </row>
    <row r="202" spans="2:16" ht="15.75">
      <c r="C202" s="135"/>
      <c r="D202" s="30"/>
      <c r="F202" s="30"/>
      <c r="G202" s="52"/>
      <c r="H202" s="2"/>
      <c r="I202" s="181"/>
      <c r="J202" s="176"/>
      <c r="K202" s="26"/>
      <c r="L202"/>
      <c r="M202" s="7"/>
      <c r="N202" s="7"/>
      <c r="O202" s="7"/>
      <c r="P202" s="7"/>
    </row>
    <row r="203" spans="2:16" ht="15.75">
      <c r="C203" s="135"/>
      <c r="D203" s="30"/>
      <c r="F203" s="30"/>
      <c r="G203" s="52"/>
      <c r="H203" s="2"/>
      <c r="I203" s="181"/>
      <c r="J203" s="176"/>
      <c r="K203" s="26"/>
      <c r="L203"/>
      <c r="M203" s="7"/>
      <c r="N203" s="7"/>
      <c r="O203" s="7"/>
      <c r="P203" s="7"/>
    </row>
    <row r="204" spans="2:16" ht="15.75">
      <c r="C204" s="135"/>
      <c r="D204" s="30"/>
      <c r="F204" s="30"/>
      <c r="G204" s="52"/>
      <c r="H204" s="2"/>
      <c r="I204" s="181"/>
      <c r="J204" s="176"/>
      <c r="K204" s="26"/>
      <c r="L204"/>
      <c r="M204" s="7"/>
      <c r="N204" s="7"/>
      <c r="O204" s="7"/>
      <c r="P204" s="7"/>
    </row>
    <row r="205" spans="2:16" ht="15.75">
      <c r="C205" s="135"/>
      <c r="D205" s="30"/>
      <c r="F205" s="30"/>
      <c r="G205" s="52"/>
      <c r="H205" s="2"/>
      <c r="I205" s="181"/>
      <c r="J205" s="176"/>
      <c r="K205" s="26"/>
      <c r="L205"/>
      <c r="M205" s="7"/>
      <c r="N205" s="7"/>
      <c r="O205" s="7"/>
      <c r="P205" s="7"/>
    </row>
    <row r="206" spans="2:16" ht="15.75">
      <c r="C206" s="135"/>
      <c r="D206" s="30"/>
      <c r="F206" s="30"/>
      <c r="G206" s="52"/>
      <c r="H206" s="2"/>
      <c r="I206" s="181"/>
      <c r="J206" s="176"/>
      <c r="K206" s="26"/>
      <c r="L206"/>
      <c r="M206" s="7"/>
      <c r="N206" s="7"/>
      <c r="O206" s="7"/>
      <c r="P206" s="7"/>
    </row>
    <row r="207" spans="2:16" ht="15.75">
      <c r="C207" s="135"/>
      <c r="D207" s="30"/>
      <c r="F207" s="30"/>
      <c r="G207" s="52"/>
      <c r="H207" s="2"/>
      <c r="I207" s="181"/>
      <c r="J207" s="176"/>
      <c r="K207" s="26"/>
      <c r="L207"/>
      <c r="M207" s="7"/>
      <c r="N207" s="7"/>
      <c r="O207" s="7"/>
      <c r="P207" s="7"/>
    </row>
    <row r="208" spans="2:16" ht="15.75">
      <c r="D208" s="37"/>
      <c r="F208" s="37"/>
      <c r="G208" s="52"/>
      <c r="H208" s="2"/>
      <c r="I208" s="181"/>
      <c r="J208" s="176"/>
      <c r="K208" s="26"/>
      <c r="L208"/>
      <c r="M208" s="7"/>
      <c r="N208" s="7"/>
      <c r="O208" s="7"/>
      <c r="P208" s="7"/>
    </row>
    <row r="209" spans="4:16" ht="15.75">
      <c r="D209" s="37"/>
      <c r="F209" s="37"/>
      <c r="G209" s="52"/>
      <c r="H209" s="2"/>
      <c r="I209" s="181"/>
      <c r="J209" s="176"/>
      <c r="K209" s="26"/>
      <c r="L209"/>
      <c r="M209" s="7"/>
      <c r="N209" s="7"/>
      <c r="O209" s="7"/>
      <c r="P209" s="7"/>
    </row>
    <row r="210" spans="4:16" ht="15.75">
      <c r="D210" s="37"/>
      <c r="F210" s="37"/>
      <c r="G210" s="52"/>
      <c r="H210" s="2"/>
      <c r="I210" s="181"/>
      <c r="J210" s="176"/>
      <c r="K210" s="26"/>
      <c r="L210"/>
      <c r="M210" s="7"/>
      <c r="N210" s="7"/>
      <c r="O210" s="7"/>
      <c r="P210" s="7"/>
    </row>
    <row r="211" spans="4:16" ht="15.75">
      <c r="D211" s="37"/>
      <c r="F211" s="37"/>
      <c r="G211" s="52"/>
      <c r="H211" s="2"/>
      <c r="I211" s="181"/>
      <c r="J211" s="176"/>
      <c r="K211" s="26"/>
      <c r="L211"/>
      <c r="M211" s="7"/>
      <c r="N211" s="7"/>
      <c r="O211" s="7"/>
      <c r="P211" s="7"/>
    </row>
    <row r="212" spans="4:16" ht="15.75">
      <c r="D212" s="37"/>
      <c r="F212" s="37"/>
      <c r="G212" s="52"/>
      <c r="H212" s="2"/>
      <c r="I212" s="181"/>
      <c r="J212" s="176"/>
      <c r="K212" s="26"/>
      <c r="L212"/>
      <c r="M212" s="7"/>
      <c r="N212" s="7"/>
      <c r="O212" s="7"/>
      <c r="P212" s="7"/>
    </row>
    <row r="213" spans="4:16" ht="15.75">
      <c r="D213" s="37"/>
      <c r="F213" s="37"/>
      <c r="G213" s="52"/>
      <c r="H213" s="2"/>
      <c r="I213" s="181"/>
      <c r="J213" s="176"/>
      <c r="K213" s="26"/>
      <c r="L213"/>
      <c r="M213" s="7"/>
      <c r="N213" s="7"/>
      <c r="O213" s="7"/>
      <c r="P213" s="7"/>
    </row>
    <row r="214" spans="4:16" ht="15.75">
      <c r="D214" s="37"/>
      <c r="F214" s="37"/>
      <c r="G214" s="52"/>
      <c r="H214" s="2"/>
      <c r="I214" s="181"/>
      <c r="J214" s="176"/>
      <c r="K214" s="26"/>
      <c r="L214"/>
      <c r="M214" s="7"/>
      <c r="N214" s="7"/>
      <c r="O214" s="7"/>
      <c r="P214" s="7"/>
    </row>
    <row r="215" spans="4:16" ht="15.75">
      <c r="D215" s="37"/>
      <c r="F215" s="37"/>
      <c r="G215" s="52"/>
      <c r="H215" s="2"/>
      <c r="I215" s="181"/>
      <c r="J215" s="176"/>
      <c r="K215" s="26"/>
      <c r="L215"/>
      <c r="M215" s="7"/>
      <c r="N215" s="7"/>
      <c r="O215" s="7"/>
      <c r="P215" s="7"/>
    </row>
    <row r="216" spans="4:16" ht="15.75">
      <c r="D216" s="37"/>
      <c r="F216" s="37"/>
      <c r="G216" s="52"/>
      <c r="H216" s="2"/>
      <c r="I216" s="181"/>
      <c r="J216" s="176"/>
      <c r="K216" s="26"/>
      <c r="L216"/>
      <c r="M216" s="7"/>
      <c r="N216" s="7"/>
      <c r="O216" s="7"/>
      <c r="P216" s="7"/>
    </row>
    <row r="217" spans="4:16" ht="15.75">
      <c r="D217" s="37"/>
      <c r="F217" s="37"/>
      <c r="G217" s="52"/>
      <c r="H217" s="2"/>
      <c r="I217" s="181"/>
      <c r="J217" s="176"/>
      <c r="K217" s="26"/>
      <c r="L217"/>
      <c r="M217" s="7"/>
      <c r="N217" s="7"/>
      <c r="O217" s="7"/>
      <c r="P217" s="7"/>
    </row>
    <row r="218" spans="4:16" ht="15.75">
      <c r="D218" s="37"/>
      <c r="F218" s="37"/>
      <c r="G218" s="52"/>
      <c r="H218" s="2"/>
      <c r="I218" s="181"/>
      <c r="J218" s="176"/>
      <c r="K218" s="26"/>
      <c r="L218"/>
      <c r="M218" s="7"/>
      <c r="N218" s="7"/>
      <c r="O218" s="7"/>
      <c r="P218" s="7"/>
    </row>
    <row r="219" spans="4:16" ht="15.75">
      <c r="D219" s="37"/>
      <c r="F219" s="37"/>
      <c r="G219" s="52"/>
      <c r="H219" s="2"/>
      <c r="I219" s="181"/>
      <c r="J219" s="176"/>
      <c r="K219" s="26"/>
      <c r="L219"/>
      <c r="M219" s="7"/>
      <c r="N219" s="7"/>
      <c r="O219" s="7"/>
      <c r="P219" s="7"/>
    </row>
    <row r="220" spans="4:16" ht="15.75">
      <c r="D220" s="37"/>
      <c r="F220" s="37"/>
      <c r="G220" s="52"/>
      <c r="H220" s="2"/>
      <c r="I220" s="181"/>
      <c r="J220" s="176"/>
      <c r="K220" s="26"/>
      <c r="L220"/>
      <c r="M220" s="7"/>
      <c r="N220" s="7"/>
      <c r="O220" s="7"/>
      <c r="P220" s="7"/>
    </row>
    <row r="221" spans="4:16" ht="15.75">
      <c r="D221" s="37"/>
      <c r="F221" s="37"/>
      <c r="G221" s="52"/>
      <c r="H221" s="2"/>
      <c r="I221" s="181"/>
      <c r="J221" s="176"/>
      <c r="K221" s="26"/>
      <c r="L221"/>
      <c r="M221" s="7"/>
      <c r="N221" s="7"/>
      <c r="O221" s="7"/>
      <c r="P221" s="7"/>
    </row>
    <row r="222" spans="4:16" ht="15.75">
      <c r="D222" s="37"/>
      <c r="F222" s="37"/>
      <c r="G222" s="52"/>
      <c r="H222" s="2"/>
      <c r="I222" s="181"/>
      <c r="J222" s="176"/>
      <c r="K222" s="26"/>
      <c r="L222"/>
      <c r="M222" s="7"/>
      <c r="N222" s="7"/>
      <c r="O222" s="7"/>
      <c r="P222" s="7"/>
    </row>
    <row r="223" spans="4:16" ht="15.75">
      <c r="D223" s="37"/>
      <c r="F223" s="37"/>
      <c r="G223" s="52"/>
      <c r="H223" s="2"/>
      <c r="I223" s="181"/>
      <c r="J223" s="176"/>
      <c r="K223" s="26"/>
      <c r="L223"/>
      <c r="M223" s="7"/>
      <c r="N223" s="7"/>
      <c r="O223" s="7"/>
      <c r="P223" s="7"/>
    </row>
    <row r="224" spans="4:16" ht="15.75">
      <c r="D224" s="37"/>
      <c r="F224" s="37"/>
      <c r="G224" s="52"/>
      <c r="H224" s="2"/>
      <c r="I224" s="181"/>
      <c r="J224" s="176"/>
      <c r="K224" s="26"/>
      <c r="L224"/>
      <c r="M224" s="7"/>
      <c r="N224" s="7"/>
      <c r="O224" s="7"/>
      <c r="P224" s="7"/>
    </row>
    <row r="225" spans="4:16" ht="15.75">
      <c r="D225" s="37"/>
      <c r="F225" s="37"/>
      <c r="G225" s="52"/>
      <c r="H225" s="2"/>
      <c r="I225" s="181"/>
      <c r="J225" s="176"/>
      <c r="K225" s="26"/>
      <c r="L225"/>
      <c r="M225" s="7"/>
      <c r="N225" s="7"/>
      <c r="O225" s="7"/>
      <c r="P225" s="7"/>
    </row>
    <row r="226" spans="4:16" ht="15.75">
      <c r="D226" s="37"/>
      <c r="F226" s="37"/>
      <c r="G226" s="52"/>
      <c r="H226" s="2"/>
      <c r="I226" s="181"/>
      <c r="J226" s="176"/>
      <c r="K226" s="26"/>
      <c r="L226"/>
      <c r="M226" s="7"/>
      <c r="N226" s="7"/>
      <c r="O226" s="7"/>
      <c r="P226" s="7"/>
    </row>
    <row r="227" spans="4:16" ht="15.75">
      <c r="D227" s="37"/>
      <c r="F227" s="37"/>
      <c r="G227" s="52"/>
      <c r="H227" s="2"/>
      <c r="I227" s="181"/>
      <c r="J227" s="176"/>
      <c r="K227" s="26"/>
      <c r="L227"/>
      <c r="M227" s="7"/>
      <c r="N227" s="7"/>
      <c r="O227" s="7"/>
      <c r="P227" s="7"/>
    </row>
    <row r="228" spans="4:16" ht="15.75">
      <c r="D228" s="37"/>
      <c r="F228" s="37"/>
      <c r="G228" s="52"/>
      <c r="H228" s="2"/>
      <c r="I228" s="181"/>
      <c r="J228" s="176"/>
      <c r="K228" s="26"/>
      <c r="L228"/>
      <c r="M228" s="7"/>
      <c r="N228" s="7"/>
      <c r="O228" s="7"/>
      <c r="P228" s="7"/>
    </row>
    <row r="229" spans="4:16" ht="15.75">
      <c r="D229" s="37"/>
      <c r="F229" s="37"/>
      <c r="G229" s="52"/>
      <c r="H229" s="2"/>
      <c r="I229" s="181"/>
      <c r="J229" s="176"/>
      <c r="K229" s="26"/>
      <c r="L229"/>
      <c r="M229" s="7"/>
      <c r="N229" s="7"/>
      <c r="O229" s="7"/>
      <c r="P229" s="7"/>
    </row>
    <row r="230" spans="4:16" ht="15.75">
      <c r="D230" s="37"/>
      <c r="F230" s="37"/>
      <c r="G230" s="52"/>
      <c r="H230" s="2"/>
      <c r="I230" s="181"/>
      <c r="J230" s="176"/>
      <c r="K230" s="26"/>
      <c r="L230"/>
      <c r="M230" s="7"/>
      <c r="N230" s="7"/>
      <c r="O230" s="7"/>
      <c r="P230" s="7"/>
    </row>
    <row r="231" spans="4:16" ht="15.75">
      <c r="D231" s="37"/>
      <c r="F231" s="37"/>
      <c r="G231" s="52"/>
      <c r="H231" s="2"/>
      <c r="I231" s="181"/>
      <c r="J231" s="176"/>
      <c r="K231" s="26"/>
      <c r="L231"/>
      <c r="M231" s="7"/>
      <c r="N231" s="7"/>
      <c r="O231" s="7"/>
      <c r="P231" s="7"/>
    </row>
    <row r="232" spans="4:16" ht="15.75">
      <c r="D232" s="37"/>
      <c r="F232" s="37"/>
      <c r="G232" s="52"/>
      <c r="H232" s="2"/>
      <c r="I232" s="181"/>
      <c r="J232" s="176"/>
      <c r="K232" s="26"/>
      <c r="L232"/>
      <c r="M232" s="7"/>
      <c r="N232" s="7"/>
      <c r="O232" s="7"/>
      <c r="P232" s="7"/>
    </row>
    <row r="233" spans="4:16" ht="15.75">
      <c r="D233" s="37"/>
      <c r="F233" s="37"/>
      <c r="G233" s="52"/>
      <c r="H233" s="2"/>
      <c r="I233" s="181"/>
      <c r="J233" s="176"/>
      <c r="K233" s="26"/>
      <c r="L233"/>
      <c r="M233" s="7"/>
      <c r="N233" s="7"/>
      <c r="O233" s="7"/>
      <c r="P233" s="7"/>
    </row>
    <row r="234" spans="4:16" ht="15.75">
      <c r="D234" s="37"/>
      <c r="F234" s="37"/>
      <c r="G234" s="52"/>
      <c r="H234" s="2"/>
      <c r="I234" s="181"/>
      <c r="J234" s="176"/>
      <c r="K234" s="26"/>
      <c r="L234"/>
      <c r="M234" s="7"/>
      <c r="N234" s="7"/>
      <c r="O234" s="7"/>
      <c r="P234" s="7"/>
    </row>
    <row r="235" spans="4:16" ht="15.75">
      <c r="D235" s="37"/>
      <c r="F235" s="37"/>
      <c r="G235" s="52"/>
      <c r="H235" s="2"/>
      <c r="I235" s="181"/>
      <c r="J235" s="176"/>
      <c r="K235" s="26"/>
      <c r="L235"/>
      <c r="M235" s="7"/>
      <c r="N235" s="7"/>
      <c r="O235" s="7"/>
      <c r="P235" s="7"/>
    </row>
    <row r="236" spans="4:16" ht="15.75">
      <c r="D236" s="37"/>
      <c r="F236" s="37"/>
      <c r="G236" s="52"/>
      <c r="H236" s="2"/>
      <c r="I236" s="181"/>
      <c r="J236" s="176"/>
      <c r="K236" s="26"/>
      <c r="L236"/>
      <c r="M236" s="7"/>
      <c r="N236" s="7"/>
      <c r="O236" s="7"/>
      <c r="P236" s="7"/>
    </row>
    <row r="237" spans="4:16" ht="15.75">
      <c r="D237" s="37"/>
      <c r="F237" s="37"/>
      <c r="G237" s="52"/>
      <c r="H237" s="2"/>
      <c r="I237" s="181"/>
      <c r="J237" s="176"/>
      <c r="K237" s="26"/>
      <c r="L237"/>
      <c r="M237" s="7"/>
      <c r="N237" s="7"/>
      <c r="O237" s="7"/>
      <c r="P237" s="7"/>
    </row>
    <row r="238" spans="4:16" ht="15.75">
      <c r="D238" s="37"/>
      <c r="F238" s="37"/>
      <c r="G238" s="52"/>
      <c r="H238" s="2"/>
      <c r="I238" s="181"/>
      <c r="J238" s="176"/>
      <c r="K238" s="26"/>
      <c r="L238"/>
      <c r="M238" s="7"/>
      <c r="N238" s="7"/>
      <c r="O238" s="7"/>
      <c r="P238" s="7"/>
    </row>
    <row r="239" spans="4:16" ht="15.75">
      <c r="D239" s="37"/>
      <c r="F239" s="37"/>
      <c r="G239" s="52"/>
      <c r="H239" s="2"/>
      <c r="I239" s="181"/>
      <c r="J239" s="176"/>
      <c r="K239" s="26"/>
      <c r="L239"/>
      <c r="M239" s="7"/>
      <c r="N239" s="7"/>
      <c r="O239" s="7"/>
      <c r="P239" s="7"/>
    </row>
    <row r="240" spans="4:16" ht="15.75">
      <c r="D240" s="37"/>
      <c r="F240" s="37"/>
      <c r="G240" s="52"/>
      <c r="H240" s="2"/>
      <c r="I240" s="181"/>
      <c r="J240" s="176"/>
      <c r="K240" s="26"/>
      <c r="L240"/>
      <c r="M240" s="7"/>
      <c r="N240" s="7"/>
      <c r="O240" s="7"/>
      <c r="P240" s="7"/>
    </row>
    <row r="241" spans="4:16" ht="15.75">
      <c r="D241" s="37"/>
      <c r="F241" s="37"/>
      <c r="G241" s="52"/>
      <c r="H241" s="2"/>
      <c r="I241" s="181"/>
      <c r="J241" s="176"/>
      <c r="K241" s="26"/>
      <c r="L241"/>
      <c r="M241" s="7"/>
      <c r="N241" s="7"/>
      <c r="O241" s="7"/>
      <c r="P241" s="7"/>
    </row>
    <row r="242" spans="4:16" ht="15.75">
      <c r="D242" s="37"/>
      <c r="F242" s="37"/>
      <c r="G242" s="52"/>
      <c r="H242" s="2"/>
      <c r="I242" s="181"/>
      <c r="J242" s="176"/>
      <c r="K242" s="26"/>
      <c r="L242"/>
      <c r="M242" s="7"/>
      <c r="N242" s="7"/>
      <c r="O242" s="7"/>
      <c r="P242" s="7"/>
    </row>
    <row r="243" spans="4:16" ht="15.75">
      <c r="D243" s="37"/>
      <c r="F243" s="37"/>
      <c r="G243" s="52"/>
      <c r="H243" s="2"/>
      <c r="I243" s="181"/>
      <c r="J243" s="176"/>
      <c r="K243" s="26"/>
      <c r="L243"/>
      <c r="M243" s="7"/>
      <c r="N243" s="7"/>
      <c r="O243" s="7"/>
      <c r="P243" s="7"/>
    </row>
    <row r="244" spans="4:16" ht="15.75">
      <c r="D244" s="37"/>
      <c r="F244" s="37"/>
      <c r="G244" s="52"/>
      <c r="H244" s="2"/>
      <c r="I244" s="181"/>
      <c r="J244" s="176"/>
      <c r="K244" s="26"/>
      <c r="L244"/>
      <c r="M244" s="7"/>
      <c r="N244" s="7"/>
      <c r="O244" s="7"/>
      <c r="P244" s="7"/>
    </row>
    <row r="245" spans="4:16" ht="15.75">
      <c r="D245" s="37"/>
      <c r="F245" s="37"/>
      <c r="G245" s="52"/>
      <c r="H245" s="2"/>
      <c r="I245" s="181"/>
      <c r="J245" s="176"/>
      <c r="K245" s="26"/>
      <c r="L245"/>
      <c r="M245" s="7"/>
      <c r="N245" s="7"/>
      <c r="O245" s="7"/>
      <c r="P245" s="7"/>
    </row>
    <row r="246" spans="4:16" ht="15.75">
      <c r="D246" s="37"/>
      <c r="F246" s="37"/>
      <c r="G246" s="52"/>
      <c r="H246" s="2"/>
      <c r="I246" s="181"/>
      <c r="J246" s="176"/>
      <c r="K246" s="26"/>
      <c r="L246"/>
      <c r="M246" s="7"/>
      <c r="N246" s="7"/>
      <c r="O246" s="7"/>
      <c r="P246" s="7"/>
    </row>
    <row r="247" spans="4:16" ht="15.75">
      <c r="D247" s="37"/>
      <c r="F247" s="37"/>
      <c r="G247" s="52"/>
      <c r="H247" s="2"/>
      <c r="I247" s="181"/>
      <c r="J247" s="176"/>
      <c r="K247" s="26"/>
      <c r="L247"/>
      <c r="M247" s="7"/>
      <c r="N247" s="7"/>
      <c r="O247" s="7"/>
      <c r="P247" s="7"/>
    </row>
    <row r="248" spans="4:16" ht="15.75">
      <c r="D248" s="37"/>
      <c r="F248" s="37"/>
      <c r="G248" s="52"/>
      <c r="H248" s="2"/>
      <c r="I248" s="181"/>
      <c r="J248" s="176"/>
      <c r="K248" s="26"/>
      <c r="L248"/>
      <c r="M248" s="7"/>
      <c r="N248" s="7"/>
      <c r="O248" s="7"/>
      <c r="P248" s="7"/>
    </row>
    <row r="249" spans="4:16" ht="15.75">
      <c r="D249" s="37"/>
      <c r="F249" s="37"/>
      <c r="G249" s="52"/>
      <c r="H249" s="2"/>
      <c r="I249" s="181"/>
      <c r="J249" s="176"/>
      <c r="K249" s="26"/>
      <c r="L249"/>
      <c r="M249" s="7"/>
      <c r="N249" s="7"/>
      <c r="O249" s="7"/>
      <c r="P249" s="7"/>
    </row>
    <row r="250" spans="4:16" ht="15.75">
      <c r="D250" s="37"/>
      <c r="F250" s="37"/>
      <c r="G250" s="52"/>
      <c r="H250" s="2"/>
      <c r="I250" s="181"/>
      <c r="J250" s="176"/>
      <c r="K250" s="26"/>
      <c r="L250"/>
      <c r="M250" s="7"/>
      <c r="N250" s="7"/>
      <c r="O250" s="7"/>
      <c r="P250" s="7"/>
    </row>
    <row r="251" spans="4:16" ht="15.75">
      <c r="D251" s="37"/>
      <c r="F251" s="37"/>
      <c r="G251" s="52"/>
      <c r="H251" s="2"/>
      <c r="I251" s="181"/>
      <c r="J251" s="176"/>
      <c r="K251" s="26"/>
      <c r="L251"/>
      <c r="M251" s="7"/>
      <c r="N251" s="7"/>
    </row>
    <row r="252" spans="4:16" ht="15.75">
      <c r="D252" s="37"/>
      <c r="F252" s="37"/>
      <c r="G252" s="52"/>
      <c r="H252" s="2"/>
      <c r="I252" s="181"/>
      <c r="J252" s="176"/>
      <c r="K252" s="26"/>
      <c r="L252"/>
      <c r="M252" s="7"/>
      <c r="N252" s="7"/>
    </row>
    <row r="253" spans="4:16" ht="15.75">
      <c r="D253" s="37"/>
      <c r="F253" s="37"/>
      <c r="G253" s="52"/>
      <c r="H253" s="2"/>
      <c r="I253" s="181"/>
      <c r="J253" s="176"/>
      <c r="K253" s="26"/>
      <c r="L253"/>
      <c r="M253" s="7"/>
      <c r="N253" s="7"/>
    </row>
    <row r="254" spans="4:16" ht="15.75">
      <c r="D254" s="37"/>
      <c r="F254" s="37"/>
      <c r="G254" s="52"/>
      <c r="H254" s="2"/>
      <c r="I254" s="181"/>
      <c r="J254" s="176"/>
      <c r="K254" s="26"/>
      <c r="L254"/>
      <c r="M254" s="7"/>
      <c r="N254" s="7"/>
    </row>
    <row r="255" spans="4:16" ht="15.75">
      <c r="D255" s="37"/>
      <c r="F255" s="37"/>
      <c r="G255" s="52"/>
      <c r="H255" s="2"/>
      <c r="I255" s="181"/>
      <c r="J255" s="176"/>
      <c r="K255" s="26"/>
      <c r="L255"/>
      <c r="M255" s="7"/>
      <c r="N255" s="7"/>
    </row>
    <row r="256" spans="4:16" ht="15.75">
      <c r="D256" s="37"/>
      <c r="F256" s="37"/>
      <c r="G256" s="52"/>
      <c r="H256" s="2"/>
      <c r="I256" s="181"/>
      <c r="J256" s="176"/>
      <c r="K256" s="26"/>
      <c r="L256"/>
      <c r="M256" s="7"/>
      <c r="N256" s="7"/>
    </row>
    <row r="257" spans="4:14" ht="15.75">
      <c r="D257" s="37"/>
      <c r="F257" s="37"/>
      <c r="G257" s="52"/>
      <c r="H257" s="2"/>
      <c r="I257" s="181"/>
      <c r="J257" s="176"/>
      <c r="K257" s="26"/>
      <c r="L257"/>
      <c r="M257" s="7"/>
      <c r="N257" s="7"/>
    </row>
    <row r="258" spans="4:14" ht="15.75">
      <c r="D258" s="37"/>
      <c r="F258" s="37"/>
      <c r="G258" s="52"/>
      <c r="H258" s="2"/>
      <c r="I258" s="181"/>
      <c r="J258" s="176"/>
      <c r="K258" s="26"/>
      <c r="L258"/>
      <c r="M258" s="7"/>
      <c r="N258" s="7"/>
    </row>
    <row r="259" spans="4:14" ht="15.75">
      <c r="D259" s="37"/>
      <c r="F259" s="37"/>
      <c r="G259" s="52"/>
      <c r="H259" s="2"/>
      <c r="I259" s="181"/>
      <c r="J259" s="176"/>
      <c r="K259" s="26"/>
      <c r="L259"/>
      <c r="M259" s="7"/>
      <c r="N259" s="7"/>
    </row>
    <row r="260" spans="4:14" ht="15.75">
      <c r="D260" s="37"/>
      <c r="F260" s="37"/>
      <c r="G260" s="52"/>
      <c r="H260" s="2"/>
      <c r="I260" s="181"/>
      <c r="J260" s="176"/>
      <c r="K260" s="26"/>
      <c r="L260"/>
      <c r="M260" s="7"/>
      <c r="N260" s="7"/>
    </row>
    <row r="261" spans="4:14" ht="15.75">
      <c r="D261" s="37"/>
      <c r="F261" s="37"/>
      <c r="G261" s="52"/>
      <c r="H261" s="2"/>
      <c r="I261" s="181"/>
      <c r="J261" s="176"/>
      <c r="K261" s="26"/>
      <c r="L261"/>
      <c r="M261" s="7"/>
      <c r="N261" s="7"/>
    </row>
    <row r="262" spans="4:14" ht="15.75">
      <c r="D262" s="37"/>
      <c r="F262" s="37"/>
      <c r="G262" s="52"/>
      <c r="H262" s="2"/>
      <c r="I262" s="181"/>
      <c r="J262" s="176"/>
      <c r="K262" s="26"/>
      <c r="L262"/>
      <c r="M262" s="7"/>
      <c r="N262" s="7"/>
    </row>
    <row r="263" spans="4:14" ht="15.75">
      <c r="D263" s="37"/>
      <c r="F263" s="37"/>
      <c r="G263" s="52"/>
      <c r="H263" s="2"/>
      <c r="I263" s="181"/>
      <c r="J263" s="176"/>
      <c r="K263" s="26"/>
      <c r="L263"/>
      <c r="M263" s="7"/>
      <c r="N263" s="7"/>
    </row>
    <row r="264" spans="4:14" ht="15.75">
      <c r="D264" s="37"/>
      <c r="F264" s="37"/>
      <c r="G264" s="52"/>
      <c r="H264" s="2"/>
      <c r="I264" s="181"/>
      <c r="J264" s="176"/>
      <c r="K264" s="26"/>
      <c r="L264"/>
      <c r="M264" s="7"/>
      <c r="N264" s="7"/>
    </row>
    <row r="265" spans="4:14" ht="15.75">
      <c r="D265" s="37"/>
      <c r="F265" s="37"/>
      <c r="G265" s="52"/>
      <c r="H265" s="2"/>
      <c r="I265" s="181"/>
      <c r="J265" s="176"/>
      <c r="K265" s="26"/>
      <c r="L265"/>
      <c r="M265" s="7"/>
      <c r="N265" s="7"/>
    </row>
    <row r="266" spans="4:14" ht="15.75">
      <c r="D266" s="37"/>
      <c r="F266" s="37"/>
      <c r="G266" s="52"/>
      <c r="H266" s="2"/>
      <c r="I266" s="181"/>
      <c r="J266" s="176"/>
      <c r="K266" s="26"/>
      <c r="L266"/>
      <c r="M266" s="7"/>
      <c r="N266" s="7"/>
    </row>
    <row r="267" spans="4:14" ht="15.75">
      <c r="D267" s="37"/>
      <c r="F267" s="37"/>
      <c r="G267" s="52"/>
      <c r="H267" s="2"/>
      <c r="I267" s="181"/>
      <c r="J267" s="176"/>
      <c r="K267" s="26"/>
      <c r="L267"/>
      <c r="M267" s="7"/>
      <c r="N267" s="7"/>
    </row>
    <row r="268" spans="4:14" ht="15.75">
      <c r="D268" s="37"/>
      <c r="F268" s="37"/>
      <c r="G268" s="52"/>
      <c r="H268" s="2"/>
      <c r="I268" s="181"/>
      <c r="J268" s="176"/>
      <c r="K268" s="26"/>
      <c r="L268"/>
      <c r="M268" s="7"/>
      <c r="N268" s="7"/>
    </row>
    <row r="269" spans="4:14" ht="15.75">
      <c r="D269" s="37"/>
      <c r="F269" s="37"/>
      <c r="G269" s="52"/>
      <c r="H269" s="2"/>
      <c r="I269" s="181"/>
      <c r="J269" s="176"/>
      <c r="K269" s="26"/>
      <c r="L269"/>
      <c r="M269" s="7"/>
      <c r="N269" s="7"/>
    </row>
    <row r="270" spans="4:14" ht="15.75">
      <c r="D270" s="37"/>
      <c r="F270" s="37"/>
      <c r="G270" s="52"/>
      <c r="H270" s="2"/>
      <c r="I270" s="181"/>
      <c r="J270" s="176"/>
      <c r="K270" s="26"/>
      <c r="L270"/>
      <c r="M270" s="7"/>
      <c r="N270" s="7"/>
    </row>
    <row r="271" spans="4:14" ht="15.75">
      <c r="D271" s="37"/>
      <c r="F271" s="37"/>
      <c r="G271" s="52"/>
      <c r="H271" s="2"/>
      <c r="I271" s="181"/>
      <c r="J271" s="176"/>
      <c r="K271" s="26"/>
      <c r="L271"/>
      <c r="M271" s="7"/>
      <c r="N271" s="7"/>
    </row>
    <row r="272" spans="4:14" ht="15.75">
      <c r="D272" s="37"/>
      <c r="F272" s="37"/>
      <c r="G272" s="52"/>
      <c r="H272" s="2"/>
      <c r="I272" s="181"/>
      <c r="J272" s="176"/>
      <c r="K272" s="26"/>
      <c r="L272"/>
      <c r="M272" s="7"/>
      <c r="N272" s="7"/>
    </row>
    <row r="273" spans="4:14" ht="15.75">
      <c r="D273" s="37"/>
      <c r="F273" s="37"/>
      <c r="G273" s="52"/>
      <c r="H273" s="2"/>
      <c r="I273" s="181"/>
      <c r="J273" s="176"/>
      <c r="K273" s="26"/>
      <c r="L273"/>
      <c r="M273" s="7"/>
      <c r="N273" s="7"/>
    </row>
    <row r="274" spans="4:14" ht="15.75">
      <c r="D274" s="37"/>
      <c r="F274" s="37"/>
      <c r="G274" s="52"/>
      <c r="H274" s="2"/>
      <c r="I274" s="181"/>
      <c r="J274" s="176"/>
      <c r="K274" s="26"/>
      <c r="L274"/>
      <c r="M274" s="7"/>
      <c r="N274" s="7"/>
    </row>
    <row r="275" spans="4:14" ht="15.75">
      <c r="D275" s="37"/>
      <c r="F275" s="37"/>
      <c r="G275" s="52"/>
      <c r="H275" s="2"/>
      <c r="I275" s="181"/>
      <c r="J275" s="176"/>
      <c r="K275" s="26"/>
      <c r="L275"/>
      <c r="M275" s="7"/>
      <c r="N275" s="7"/>
    </row>
    <row r="276" spans="4:14" ht="15.75">
      <c r="D276" s="37"/>
      <c r="F276" s="37"/>
      <c r="G276" s="52"/>
      <c r="H276" s="2"/>
      <c r="I276" s="181"/>
      <c r="J276" s="176"/>
      <c r="K276" s="26"/>
      <c r="L276"/>
      <c r="M276" s="7"/>
      <c r="N276" s="7"/>
    </row>
    <row r="277" spans="4:14" ht="15.75">
      <c r="D277" s="37"/>
      <c r="F277" s="37"/>
      <c r="G277" s="52"/>
      <c r="H277" s="2"/>
      <c r="I277" s="181"/>
      <c r="J277" s="176"/>
      <c r="K277" s="26"/>
      <c r="L277"/>
      <c r="M277" s="7"/>
      <c r="N277" s="7"/>
    </row>
    <row r="278" spans="4:14" ht="15.75">
      <c r="D278" s="37"/>
      <c r="F278" s="37"/>
      <c r="G278" s="52"/>
      <c r="H278" s="2"/>
      <c r="I278" s="181"/>
      <c r="J278" s="176"/>
      <c r="K278" s="26"/>
      <c r="L278"/>
      <c r="M278" s="7"/>
      <c r="N278" s="7"/>
    </row>
    <row r="279" spans="4:14" ht="15.75">
      <c r="D279" s="37"/>
      <c r="F279" s="37"/>
      <c r="G279" s="52"/>
      <c r="H279" s="2"/>
      <c r="I279" s="181"/>
      <c r="J279" s="176"/>
      <c r="K279" s="26"/>
      <c r="L279"/>
      <c r="M279" s="7"/>
      <c r="N279" s="7"/>
    </row>
    <row r="280" spans="4:14" ht="15.75">
      <c r="D280" s="37"/>
      <c r="F280" s="37"/>
      <c r="G280" s="52"/>
      <c r="H280" s="2"/>
      <c r="I280" s="181"/>
      <c r="J280" s="176"/>
      <c r="K280" s="26"/>
      <c r="L280"/>
      <c r="M280" s="7"/>
      <c r="N280" s="7"/>
    </row>
    <row r="281" spans="4:14" ht="15.75">
      <c r="D281" s="37"/>
      <c r="F281" s="37"/>
      <c r="G281" s="52"/>
      <c r="H281" s="2"/>
      <c r="I281" s="181"/>
      <c r="J281" s="176"/>
      <c r="K281" s="26"/>
      <c r="L281"/>
      <c r="M281" s="7"/>
      <c r="N281" s="7"/>
    </row>
    <row r="282" spans="4:14" ht="15.75">
      <c r="D282" s="37"/>
      <c r="F282" s="37"/>
      <c r="G282" s="52"/>
      <c r="H282" s="2"/>
      <c r="I282" s="181"/>
      <c r="J282" s="176"/>
      <c r="K282" s="26"/>
      <c r="L282"/>
      <c r="M282" s="7"/>
      <c r="N282" s="7"/>
    </row>
    <row r="283" spans="4:14" ht="15.75">
      <c r="D283" s="37"/>
      <c r="F283" s="37"/>
      <c r="G283" s="52"/>
      <c r="H283" s="2"/>
      <c r="I283" s="181"/>
      <c r="J283" s="176"/>
      <c r="K283" s="26"/>
      <c r="L283"/>
      <c r="M283" s="7"/>
      <c r="N283" s="7"/>
    </row>
    <row r="284" spans="4:14" ht="15.75">
      <c r="D284" s="37"/>
      <c r="F284" s="37"/>
      <c r="G284" s="52"/>
      <c r="H284" s="2"/>
      <c r="I284" s="181"/>
      <c r="J284" s="176"/>
      <c r="K284" s="26"/>
      <c r="L284"/>
      <c r="M284" s="7"/>
      <c r="N284" s="7"/>
    </row>
    <row r="285" spans="4:14" ht="15.75">
      <c r="D285" s="37"/>
      <c r="F285" s="37"/>
      <c r="G285" s="52"/>
      <c r="H285" s="2"/>
      <c r="I285" s="181"/>
      <c r="J285" s="176"/>
      <c r="K285" s="26"/>
      <c r="L285"/>
      <c r="M285" s="7"/>
      <c r="N285" s="7"/>
    </row>
    <row r="286" spans="4:14" ht="15.75">
      <c r="D286" s="37"/>
      <c r="F286" s="37"/>
      <c r="G286" s="52"/>
      <c r="H286" s="2"/>
      <c r="I286" s="181"/>
      <c r="J286" s="176"/>
      <c r="K286" s="26"/>
      <c r="L286"/>
      <c r="M286" s="7"/>
      <c r="N286" s="7"/>
    </row>
    <row r="287" spans="4:14" ht="15.75">
      <c r="D287" s="37"/>
      <c r="F287" s="37"/>
      <c r="G287" s="52"/>
      <c r="H287" s="2"/>
      <c r="I287" s="181"/>
      <c r="J287" s="176"/>
      <c r="K287" s="26"/>
      <c r="L287"/>
      <c r="M287" s="7"/>
      <c r="N287" s="7"/>
    </row>
    <row r="288" spans="4:14" ht="15.75">
      <c r="D288" s="37"/>
      <c r="F288" s="37"/>
      <c r="G288" s="52"/>
      <c r="H288" s="2"/>
      <c r="I288" s="181"/>
      <c r="J288" s="176"/>
      <c r="K288" s="26"/>
      <c r="L288"/>
      <c r="M288" s="7"/>
      <c r="N288" s="7"/>
    </row>
    <row r="289" spans="4:14" ht="15.75">
      <c r="D289" s="37"/>
      <c r="F289" s="37"/>
      <c r="G289" s="52"/>
      <c r="H289" s="2"/>
      <c r="I289" s="181"/>
      <c r="J289" s="176"/>
      <c r="K289" s="26"/>
      <c r="L289"/>
      <c r="M289" s="7"/>
      <c r="N289" s="7"/>
    </row>
    <row r="290" spans="4:14" ht="15.75">
      <c r="D290" s="37"/>
      <c r="F290" s="37"/>
      <c r="G290" s="52"/>
      <c r="H290" s="2"/>
      <c r="I290" s="181"/>
      <c r="J290" s="176"/>
      <c r="K290" s="26"/>
      <c r="L290"/>
      <c r="M290" s="7"/>
      <c r="N290" s="7"/>
    </row>
    <row r="291" spans="4:14" ht="15.75">
      <c r="D291" s="37"/>
      <c r="F291" s="37"/>
      <c r="G291" s="52"/>
      <c r="H291" s="2"/>
      <c r="I291" s="181"/>
      <c r="J291" s="176"/>
      <c r="K291" s="26"/>
      <c r="L291"/>
      <c r="M291" s="7"/>
      <c r="N291" s="7"/>
    </row>
  </sheetData>
  <autoFilter ref="B12:F191"/>
  <sortState ref="B42:F73">
    <sortCondition ref="C42:C73"/>
  </sortState>
  <mergeCells count="7">
    <mergeCell ref="B1:F1"/>
    <mergeCell ref="B2:F2"/>
    <mergeCell ref="B3:F3"/>
    <mergeCell ref="B9:F9"/>
    <mergeCell ref="B5:F5"/>
    <mergeCell ref="B6:F6"/>
    <mergeCell ref="B7:F7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2025-10-22T08:17:17Z</dcterms:modified>
</cp:coreProperties>
</file>